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record" sheetId="1" state="visible" r:id="rId1"/>
    <sheet xmlns:r="http://schemas.openxmlformats.org/officeDocument/2006/relationships" name="Permissions" sheetId="2" state="visible" r:id="rId2"/>
    <sheet xmlns:r="http://schemas.openxmlformats.org/officeDocument/2006/relationships" name="Month-end tie-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center" wrapText="1"/>
    </xf>
    <xf numFmtId="0" fontId="4" fillId="3" borderId="1" pivotButton="0" quotePrefix="0" xfId="0"/>
    <xf numFmtId="0" fontId="4" fillId="4" borderId="1" pivotButton="0" quotePrefix="0" xfId="0"/>
    <xf numFmtId="0" fontId="5" fillId="0" borderId="0" applyAlignment="1" pivotButton="0" quotePrefix="0" xfId="0">
      <alignment vertical="center" wrapText="1"/>
    </xf>
    <xf numFmtId="1" fontId="5" fillId="4" borderId="1" pivotButton="0" quotePrefix="0" xfId="0"/>
    <xf numFmtId="1" fontId="4" fillId="4" borderId="1" pivotButton="0" quotePrefix="0" xfId="0"/>
    <xf numFmtId="164" fontId="4" fillId="3" borderId="1" pivotButton="0" quotePrefix="0" xfId="0"/>
    <xf numFmtId="0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62" customWidth="1" min="2" max="2"/>
    <col width="16" customWidth="1" min="3" max="3"/>
    <col width="34" customWidth="1" min="4" max="4"/>
  </cols>
  <sheetData>
    <row r="1" ht="30" customHeight="1">
      <c r="A1" s="1" t="inlineStr">
        <is>
          <t>WHAT ONE BOOKING RECORD MUST HOLD SO EVERY OTHER MODULE CAN USE IT</t>
        </is>
      </c>
    </row>
    <row r="2" ht="34" customHeight="1">
      <c r="A2" s="2" t="inlineStr">
        <is>
          <t>A venue management system is a set of modules reading one booking record. If a field below is missing, someone re-types it somewhere else, and that is where mistakes start.</t>
        </is>
      </c>
    </row>
    <row r="4" ht="32" customHeight="1">
      <c r="A4" s="3" t="inlineStr">
        <is>
          <t>Field</t>
        </is>
      </c>
      <c r="B4" s="3" t="inlineStr">
        <is>
          <t>Why it matters</t>
        </is>
      </c>
      <c r="C4" s="3" t="inlineStr">
        <is>
          <t>Who enters it</t>
        </is>
      </c>
      <c r="D4" s="3" t="inlineStr">
        <is>
          <t>Example</t>
        </is>
      </c>
    </row>
    <row r="5" ht="32" customHeight="1">
      <c r="A5" s="4" t="inlineStr">
        <is>
          <t>Booking ID</t>
        </is>
      </c>
      <c r="B5" s="4" t="inlineStr">
        <is>
          <t>Joins the calendar, quote, receipts, invoice and Tally voucher</t>
        </is>
      </c>
      <c r="C5" s="4" t="inlineStr">
        <is>
          <t>System</t>
        </is>
      </c>
      <c r="D5" s="4" t="inlineStr">
        <is>
          <t>B-2026-0412</t>
        </is>
      </c>
    </row>
    <row r="6" ht="32" customHeight="1">
      <c r="A6" s="4" t="inlineStr">
        <is>
          <t>Hall and session</t>
        </is>
      </c>
      <c r="B6" s="4" t="inlineStr">
        <is>
          <t>Stops two bookings on one slot; morning and evening differ</t>
        </is>
      </c>
      <c r="C6" s="4" t="inlineStr">
        <is>
          <t>Sales</t>
        </is>
      </c>
      <c r="D6" s="4" t="inlineStr">
        <is>
          <t>Grand Hall, dinner</t>
        </is>
      </c>
    </row>
    <row r="7" ht="32" customHeight="1">
      <c r="A7" s="4" t="inlineStr">
        <is>
          <t>Event date and set-up window</t>
        </is>
      </c>
      <c r="B7" s="4" t="inlineStr">
        <is>
          <t>Set-up and breakdown hours block the hall too</t>
        </is>
      </c>
      <c r="C7" s="4" t="inlineStr">
        <is>
          <t>Sales</t>
        </is>
      </c>
      <c r="D7" s="4" t="inlineStr">
        <is>
          <t>21 Nov 2026, 2 pm to 11 pm</t>
        </is>
      </c>
    </row>
    <row r="8" ht="32" customHeight="1">
      <c r="A8" s="4" t="inlineStr">
        <is>
          <t>Client name, phone, GSTIN if any</t>
        </is>
      </c>
      <c r="B8" s="4" t="inlineStr">
        <is>
          <t>Invoice type, TDS and follow-up all depend on it</t>
        </is>
      </c>
      <c r="C8" s="4" t="inlineStr">
        <is>
          <t>Sales</t>
        </is>
      </c>
      <c r="D8" s="4" t="inlineStr">
        <is>
          <t>Kapoor &amp; Sons, 27AAAAA0000A1Z5</t>
        </is>
      </c>
    </row>
    <row r="9" ht="32" customHeight="1">
      <c r="A9" s="4" t="inlineStr">
        <is>
          <t>Guest count (guaranteed and expected)</t>
        </is>
      </c>
      <c r="B9" s="4" t="inlineStr">
        <is>
          <t>Drives food quantity and the bill</t>
        </is>
      </c>
      <c r="C9" s="4" t="inlineStr">
        <is>
          <t>Sales</t>
        </is>
      </c>
      <c r="D9" s="4" t="inlineStr">
        <is>
          <t>300 guaranteed, 340 expected</t>
        </is>
      </c>
    </row>
    <row r="10" ht="32" customHeight="1">
      <c r="A10" s="4" t="inlineStr">
        <is>
          <t>Package and per-plate rate</t>
        </is>
      </c>
      <c r="B10" s="4" t="inlineStr">
        <is>
          <t>Decides whether the invoice is a 5% package or a hall-only 18% line</t>
        </is>
      </c>
      <c r="C10" s="4" t="inlineStr">
        <is>
          <t>Sales</t>
        </is>
      </c>
      <c r="D10" s="4" t="inlineStr">
        <is>
          <t>Rs 1,150 per plate</t>
        </is>
      </c>
    </row>
    <row r="11" ht="32" customHeight="1">
      <c r="A11" s="4" t="inlineStr">
        <is>
          <t>Extras with their own SAC and rate</t>
        </is>
      </c>
      <c r="B11" s="4" t="inlineStr">
        <is>
          <t>Decor, DJ and lights are separate 18% lines</t>
        </is>
      </c>
      <c r="C11" s="4" t="inlineStr">
        <is>
          <t>Sales</t>
        </is>
      </c>
      <c r="D11" s="4" t="inlineStr">
        <is>
          <t>Decor Rs 60,000</t>
        </is>
      </c>
    </row>
    <row r="12" ht="32" customHeight="1">
      <c r="A12" s="4" t="inlineStr">
        <is>
          <t>Quote version and date</t>
        </is>
      </c>
      <c r="B12" s="4" t="inlineStr">
        <is>
          <t>Settles which price the client accepted</t>
        </is>
      </c>
      <c r="C12" s="4" t="inlineStr">
        <is>
          <t>Sales</t>
        </is>
      </c>
      <c r="D12" s="4" t="inlineStr">
        <is>
          <t>Quote v3, 4 Oct</t>
        </is>
      </c>
    </row>
    <row r="13" ht="32" customHeight="1">
      <c r="A13" s="4" t="inlineStr">
        <is>
          <t>Hold expiry</t>
        </is>
      </c>
      <c r="B13" s="4" t="inlineStr">
        <is>
          <t>Releases the slot if no advance arrives</t>
        </is>
      </c>
      <c r="C13" s="4" t="inlineStr">
        <is>
          <t>System</t>
        </is>
      </c>
      <c r="D13" s="4" t="inlineStr">
        <is>
          <t>48 hours from creation</t>
        </is>
      </c>
    </row>
    <row r="14" ht="32" customHeight="1">
      <c r="A14" s="4" t="inlineStr">
        <is>
          <t>Advance received, mode, date, receipt no.</t>
        </is>
      </c>
      <c r="B14" s="4" t="inlineStr">
        <is>
          <t>Feeds the advance voucher and the final adjustment</t>
        </is>
      </c>
      <c r="C14" s="4" t="inlineStr">
        <is>
          <t>Front desk</t>
        </is>
      </c>
      <c r="D14" s="4" t="inlineStr">
        <is>
          <t>Rs 1,00,000 UPI, 6 Oct</t>
        </is>
      </c>
    </row>
    <row r="15" ht="32" customHeight="1">
      <c r="A15" s="4" t="inlineStr">
        <is>
          <t>Payment schedule</t>
        </is>
      </c>
      <c r="B15" s="4" t="inlineStr">
        <is>
          <t>Tells you who to chase this week</t>
        </is>
      </c>
      <c r="C15" s="4" t="inlineStr">
        <is>
          <t>Manager</t>
        </is>
      </c>
      <c r="D15" s="4" t="inlineStr">
        <is>
          <t>30% / 40% / 30%</t>
        </is>
      </c>
    </row>
    <row r="16" ht="32" customHeight="1">
      <c r="A16" s="4" t="inlineStr">
        <is>
          <t>Utility readings (opening and closing)</t>
        </is>
      </c>
      <c r="B16" s="4" t="inlineStr">
        <is>
          <t>Turns meter photos into a bill line</t>
        </is>
      </c>
      <c r="C16" s="4" t="inlineStr">
        <is>
          <t>Manager</t>
        </is>
      </c>
      <c r="D16" s="4" t="inlineStr">
        <is>
          <t>AC meter 4812 to 4930</t>
        </is>
      </c>
    </row>
    <row r="17" ht="32" customHeight="1">
      <c r="A17" s="4" t="inlineStr">
        <is>
          <t>Vendor payouts against this event</t>
        </is>
      </c>
      <c r="B17" s="4" t="inlineStr">
        <is>
          <t>Shows the real margin per booking</t>
        </is>
      </c>
      <c r="C17" s="4" t="inlineStr">
        <is>
          <t>Accountant</t>
        </is>
      </c>
      <c r="D17" s="4" t="inlineStr">
        <is>
          <t>Decorator Rs 42,000</t>
        </is>
      </c>
    </row>
    <row r="18" ht="32" customHeight="1">
      <c r="A18" s="4" t="inlineStr">
        <is>
          <t>Final invoice number</t>
        </is>
      </c>
      <c r="B18" s="4" t="inlineStr">
        <is>
          <t>One number in the sales register and in Tally</t>
        </is>
      </c>
      <c r="C18" s="4" t="inlineStr">
        <is>
          <t>Accountant</t>
        </is>
      </c>
      <c r="D18" s="4" t="inlineStr">
        <is>
          <t>INV/26-27/0198</t>
        </is>
      </c>
    </row>
    <row r="19" ht="32" customHeight="1">
      <c r="A19" s="4" t="inlineStr">
        <is>
          <t>Refund or forfeiture</t>
        </is>
      </c>
      <c r="B19" s="4" t="inlineStr">
        <is>
          <t>Needs its own voucher, not an edit to the invoice</t>
        </is>
      </c>
      <c r="C19" s="4" t="inlineStr">
        <is>
          <t>Owner</t>
        </is>
      </c>
      <c r="D19" s="4" t="inlineStr">
        <is>
          <t>None</t>
        </is>
      </c>
    </row>
    <row r="20" ht="32" customHeight="1">
      <c r="A20" s="4" t="inlineStr">
        <is>
          <t>Who changed what, and when</t>
        </is>
      </c>
      <c r="B20" s="4" t="inlineStr">
        <is>
          <t>The audit trail that ends most disputes</t>
        </is>
      </c>
      <c r="C20" s="4" t="inlineStr">
        <is>
          <t>System</t>
        </is>
      </c>
      <c r="D20" s="4" t="inlineStr">
        <is>
          <t>Auto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0" customWidth="1" min="4" max="4"/>
    <col width="12" customWidth="1" min="5" max="5"/>
    <col width="13" customWidth="1" min="6" max="6"/>
    <col width="12" customWidth="1" min="7" max="7"/>
    <col width="11" customWidth="1" min="8" max="8"/>
    <col width="44" customWidth="1" min="9" max="9"/>
  </cols>
  <sheetData>
    <row r="1" ht="30" customHeight="1">
      <c r="A1" s="1" t="inlineStr">
        <is>
          <t>ROLE PERMISSION MATRIX</t>
        </is>
      </c>
    </row>
    <row r="2" ht="34" customHeight="1">
      <c r="A2" s="2" t="inlineStr">
        <is>
          <t>Pick Edit, View or None for each role. The last column flags any sensitive row that more than two roles can see. Change the defaults to match your own staff.</t>
        </is>
      </c>
    </row>
    <row r="4" ht="32" customHeight="1">
      <c r="A4" s="3" t="inlineStr">
        <is>
          <t>Module or data</t>
        </is>
      </c>
      <c r="B4" s="3" t="inlineStr">
        <is>
          <t>Owner</t>
        </is>
      </c>
      <c r="C4" s="3" t="inlineStr">
        <is>
          <t>Manager</t>
        </is>
      </c>
      <c r="D4" s="3" t="inlineStr">
        <is>
          <t>Sales</t>
        </is>
      </c>
      <c r="E4" s="3" t="inlineStr">
        <is>
          <t>Accountant</t>
        </is>
      </c>
      <c r="F4" s="3" t="inlineStr">
        <is>
          <t>Kitchen head</t>
        </is>
      </c>
      <c r="G4" s="3" t="inlineStr">
        <is>
          <t>Front desk</t>
        </is>
      </c>
      <c r="H4" s="3" t="inlineStr">
        <is>
          <t>Sensitive?</t>
        </is>
      </c>
      <c r="I4" s="3" t="inlineStr">
        <is>
          <t>Check</t>
        </is>
      </c>
    </row>
    <row r="5">
      <c r="A5" s="5" t="inlineStr">
        <is>
          <t>Calendar and availability</t>
        </is>
      </c>
      <c r="B5" s="6" t="inlineStr">
        <is>
          <t>Edit</t>
        </is>
      </c>
      <c r="C5" s="6" t="inlineStr">
        <is>
          <t>Edit</t>
        </is>
      </c>
      <c r="D5" s="6" t="inlineStr">
        <is>
          <t>Edit</t>
        </is>
      </c>
      <c r="E5" s="6" t="inlineStr">
        <is>
          <t>View</t>
        </is>
      </c>
      <c r="F5" s="6" t="inlineStr">
        <is>
          <t>View</t>
        </is>
      </c>
      <c r="G5" s="6" t="inlineStr">
        <is>
          <t>View</t>
        </is>
      </c>
      <c r="H5" s="6" t="inlineStr">
        <is>
          <t>No</t>
        </is>
      </c>
      <c r="I5" s="7">
        <f>IF(H5="Yes",IF(COUNTIF(B5:G5,"Edit")+COUNTIF(B5:G5,"View")&gt;2,"Review: "&amp;(COUNTIF(B5:G5,"Edit")+COUNTIF(B5:G5,"View"))&amp;" roles can see this","ok"),"")</f>
        <v/>
      </c>
    </row>
    <row r="6">
      <c r="A6" s="5" t="inlineStr">
        <is>
          <t>Enquiries and follow-ups</t>
        </is>
      </c>
      <c r="B6" s="6" t="inlineStr">
        <is>
          <t>Edit</t>
        </is>
      </c>
      <c r="C6" s="6" t="inlineStr">
        <is>
          <t>View</t>
        </is>
      </c>
      <c r="D6" s="6" t="inlineStr">
        <is>
          <t>Edit</t>
        </is>
      </c>
      <c r="E6" s="6" t="inlineStr">
        <is>
          <t>None</t>
        </is>
      </c>
      <c r="F6" s="6" t="inlineStr">
        <is>
          <t>None</t>
        </is>
      </c>
      <c r="G6" s="6" t="inlineStr">
        <is>
          <t>View</t>
        </is>
      </c>
      <c r="H6" s="6" t="inlineStr">
        <is>
          <t>No</t>
        </is>
      </c>
      <c r="I6" s="7">
        <f>IF(H6="Yes",IF(COUNTIF(B6:G6,"Edit")+COUNTIF(B6:G6,"View")&gt;2,"Review: "&amp;(COUNTIF(B6:G6,"Edit")+COUNTIF(B6:G6,"View"))&amp;" roles can see this","ok"),"")</f>
        <v/>
      </c>
    </row>
    <row r="7">
      <c r="A7" s="5" t="inlineStr">
        <is>
          <t>Quotes and price lists</t>
        </is>
      </c>
      <c r="B7" s="6" t="inlineStr">
        <is>
          <t>Edit</t>
        </is>
      </c>
      <c r="C7" s="6" t="inlineStr">
        <is>
          <t>Edit</t>
        </is>
      </c>
      <c r="D7" s="6" t="inlineStr">
        <is>
          <t>Edit</t>
        </is>
      </c>
      <c r="E7" s="6" t="inlineStr">
        <is>
          <t>View</t>
        </is>
      </c>
      <c r="F7" s="6" t="inlineStr">
        <is>
          <t>None</t>
        </is>
      </c>
      <c r="G7" s="6" t="inlineStr">
        <is>
          <t>None</t>
        </is>
      </c>
      <c r="H7" s="6" t="inlineStr">
        <is>
          <t>No</t>
        </is>
      </c>
      <c r="I7" s="7">
        <f>IF(H7="Yes",IF(COUNTIF(B7:G7,"Edit")+COUNTIF(B7:G7,"View")&gt;2,"Review: "&amp;(COUNTIF(B7:G7,"Edit")+COUNTIF(B7:G7,"View"))&amp;" roles can see this","ok"),"")</f>
        <v/>
      </c>
    </row>
    <row r="8">
      <c r="A8" s="5" t="inlineStr">
        <is>
          <t>Advance receipts</t>
        </is>
      </c>
      <c r="B8" s="6" t="inlineStr">
        <is>
          <t>Edit</t>
        </is>
      </c>
      <c r="C8" s="6" t="inlineStr">
        <is>
          <t>View</t>
        </is>
      </c>
      <c r="D8" s="6" t="inlineStr">
        <is>
          <t>None</t>
        </is>
      </c>
      <c r="E8" s="6" t="inlineStr">
        <is>
          <t>Edit</t>
        </is>
      </c>
      <c r="F8" s="6" t="inlineStr">
        <is>
          <t>None</t>
        </is>
      </c>
      <c r="G8" s="6" t="inlineStr">
        <is>
          <t>Edit</t>
        </is>
      </c>
      <c r="H8" s="6" t="inlineStr">
        <is>
          <t>No</t>
        </is>
      </c>
      <c r="I8" s="7">
        <f>IF(H8="Yes",IF(COUNTIF(B8:G8,"Edit")+COUNTIF(B8:G8,"View")&gt;2,"Review: "&amp;(COUNTIF(B8:G8,"Edit")+COUNTIF(B8:G8,"View"))&amp;" roles can see this","ok"),"")</f>
        <v/>
      </c>
    </row>
    <row r="9">
      <c r="A9" s="5" t="inlineStr">
        <is>
          <t>Final invoices and credit notes</t>
        </is>
      </c>
      <c r="B9" s="6" t="inlineStr">
        <is>
          <t>Edit</t>
        </is>
      </c>
      <c r="C9" s="6" t="inlineStr">
        <is>
          <t>None</t>
        </is>
      </c>
      <c r="D9" s="6" t="inlineStr">
        <is>
          <t>None</t>
        </is>
      </c>
      <c r="E9" s="6" t="inlineStr">
        <is>
          <t>Edit</t>
        </is>
      </c>
      <c r="F9" s="6" t="inlineStr">
        <is>
          <t>None</t>
        </is>
      </c>
      <c r="G9" s="6" t="inlineStr">
        <is>
          <t>None</t>
        </is>
      </c>
      <c r="H9" s="6" t="inlineStr">
        <is>
          <t>No</t>
        </is>
      </c>
      <c r="I9" s="7">
        <f>IF(H9="Yes",IF(COUNTIF(B9:G9,"Edit")+COUNTIF(B9:G9,"View")&gt;2,"Review: "&amp;(COUNTIF(B9:G9,"Edit")+COUNTIF(B9:G9,"View"))&amp;" roles can see this","ok"),"")</f>
        <v/>
      </c>
    </row>
    <row r="10">
      <c r="A10" s="5" t="inlineStr">
        <is>
          <t>Vendor payouts and expenses</t>
        </is>
      </c>
      <c r="B10" s="6" t="inlineStr">
        <is>
          <t>Edit</t>
        </is>
      </c>
      <c r="C10" s="6" t="inlineStr">
        <is>
          <t>View</t>
        </is>
      </c>
      <c r="D10" s="6" t="inlineStr">
        <is>
          <t>None</t>
        </is>
      </c>
      <c r="E10" s="6" t="inlineStr">
        <is>
          <t>Edit</t>
        </is>
      </c>
      <c r="F10" s="6" t="inlineStr">
        <is>
          <t>None</t>
        </is>
      </c>
      <c r="G10" s="6" t="inlineStr">
        <is>
          <t>None</t>
        </is>
      </c>
      <c r="H10" s="6" t="inlineStr">
        <is>
          <t>Yes</t>
        </is>
      </c>
      <c r="I10" s="7">
        <f>IF(H10="Yes",IF(COUNTIF(B10:G10,"Edit")+COUNTIF(B10:G10,"View")&gt;2,"Review: "&amp;(COUNTIF(B10:G10,"Edit")+COUNTIF(B10:G10,"View"))&amp;" roles can see this","ok"),"")</f>
        <v/>
      </c>
    </row>
    <row r="11">
      <c r="A11" s="5" t="inlineStr">
        <is>
          <t>Owner margin and profit per event</t>
        </is>
      </c>
      <c r="B11" s="6" t="inlineStr">
        <is>
          <t>View</t>
        </is>
      </c>
      <c r="C11" s="6" t="inlineStr">
        <is>
          <t>None</t>
        </is>
      </c>
      <c r="D11" s="6" t="inlineStr">
        <is>
          <t>None</t>
        </is>
      </c>
      <c r="E11" s="6" t="inlineStr">
        <is>
          <t>View</t>
        </is>
      </c>
      <c r="F11" s="6" t="inlineStr">
        <is>
          <t>None</t>
        </is>
      </c>
      <c r="G11" s="6" t="inlineStr">
        <is>
          <t>None</t>
        </is>
      </c>
      <c r="H11" s="6" t="inlineStr">
        <is>
          <t>Yes</t>
        </is>
      </c>
      <c r="I11" s="7">
        <f>IF(H11="Yes",IF(COUNTIF(B11:G11,"Edit")+COUNTIF(B11:G11,"View")&gt;2,"Review: "&amp;(COUNTIF(B11:G11,"Edit")+COUNTIF(B11:G11,"View"))&amp;" roles can see this","ok"),"")</f>
        <v/>
      </c>
    </row>
    <row r="12">
      <c r="A12" s="5" t="inlineStr">
        <is>
          <t>Bank ledger and cash book</t>
        </is>
      </c>
      <c r="B12" s="6" t="inlineStr">
        <is>
          <t>View</t>
        </is>
      </c>
      <c r="C12" s="6" t="inlineStr">
        <is>
          <t>None</t>
        </is>
      </c>
      <c r="D12" s="6" t="inlineStr">
        <is>
          <t>None</t>
        </is>
      </c>
      <c r="E12" s="6" t="inlineStr">
        <is>
          <t>Edit</t>
        </is>
      </c>
      <c r="F12" s="6" t="inlineStr">
        <is>
          <t>None</t>
        </is>
      </c>
      <c r="G12" s="6" t="inlineStr">
        <is>
          <t>None</t>
        </is>
      </c>
      <c r="H12" s="6" t="inlineStr">
        <is>
          <t>Yes</t>
        </is>
      </c>
      <c r="I12" s="7">
        <f>IF(H12="Yes",IF(COUNTIF(B12:G12,"Edit")+COUNTIF(B12:G12,"View")&gt;2,"Review: "&amp;(COUNTIF(B12:G12,"Edit")+COUNTIF(B12:G12,"View"))&amp;" roles can see this","ok"),"")</f>
        <v/>
      </c>
    </row>
    <row r="13">
      <c r="A13" s="5" t="inlineStr">
        <is>
          <t>Staff roster and salaries</t>
        </is>
      </c>
      <c r="B13" s="6" t="inlineStr">
        <is>
          <t>Edit</t>
        </is>
      </c>
      <c r="C13" s="6" t="inlineStr">
        <is>
          <t>View</t>
        </is>
      </c>
      <c r="D13" s="6" t="inlineStr">
        <is>
          <t>None</t>
        </is>
      </c>
      <c r="E13" s="6" t="inlineStr">
        <is>
          <t>View</t>
        </is>
      </c>
      <c r="F13" s="6" t="inlineStr">
        <is>
          <t>None</t>
        </is>
      </c>
      <c r="G13" s="6" t="inlineStr">
        <is>
          <t>None</t>
        </is>
      </c>
      <c r="H13" s="6" t="inlineStr">
        <is>
          <t>Yes</t>
        </is>
      </c>
      <c r="I13" s="7">
        <f>IF(H13="Yes",IF(COUNTIF(B13:G13,"Edit")+COUNTIF(B13:G13,"View")&gt;2,"Review: "&amp;(COUNTIF(B13:G13,"Edit")+COUNTIF(B13:G13,"View"))&amp;" roles can see this","ok"),"")</f>
        <v/>
      </c>
    </row>
    <row r="14">
      <c r="A14" s="5" t="inlineStr">
        <is>
          <t>Kitchen sheets and purchase</t>
        </is>
      </c>
      <c r="B14" s="6" t="inlineStr">
        <is>
          <t>View</t>
        </is>
      </c>
      <c r="C14" s="6" t="inlineStr">
        <is>
          <t>View</t>
        </is>
      </c>
      <c r="D14" s="6" t="inlineStr">
        <is>
          <t>None</t>
        </is>
      </c>
      <c r="E14" s="6" t="inlineStr">
        <is>
          <t>View</t>
        </is>
      </c>
      <c r="F14" s="6" t="inlineStr">
        <is>
          <t>Edit</t>
        </is>
      </c>
      <c r="G14" s="6" t="inlineStr">
        <is>
          <t>None</t>
        </is>
      </c>
      <c r="H14" s="6" t="inlineStr">
        <is>
          <t>No</t>
        </is>
      </c>
      <c r="I14" s="7">
        <f>IF(H14="Yes",IF(COUNTIF(B14:G14,"Edit")+COUNTIF(B14:G14,"View")&gt;2,"Review: "&amp;(COUNTIF(B14:G14,"Edit")+COUNTIF(B14:G14,"View"))&amp;" roles can see this","ok"),"")</f>
        <v/>
      </c>
    </row>
    <row r="15">
      <c r="A15" s="5" t="inlineStr">
        <is>
          <t>Meter and generator readings</t>
        </is>
      </c>
      <c r="B15" s="6" t="inlineStr">
        <is>
          <t>View</t>
        </is>
      </c>
      <c r="C15" s="6" t="inlineStr">
        <is>
          <t>Edit</t>
        </is>
      </c>
      <c r="D15" s="6" t="inlineStr">
        <is>
          <t>None</t>
        </is>
      </c>
      <c r="E15" s="6" t="inlineStr">
        <is>
          <t>View</t>
        </is>
      </c>
      <c r="F15" s="6" t="inlineStr">
        <is>
          <t>None</t>
        </is>
      </c>
      <c r="G15" s="6" t="inlineStr">
        <is>
          <t>View</t>
        </is>
      </c>
      <c r="H15" s="6" t="inlineStr">
        <is>
          <t>No</t>
        </is>
      </c>
      <c r="I15" s="7">
        <f>IF(H15="Yes",IF(COUNTIF(B15:G15,"Edit")+COUNTIF(B15:G15,"View")&gt;2,"Review: "&amp;(COUNTIF(B15:G15,"Edit")+COUNTIF(B15:G15,"View"))&amp;" roles can see this","ok"),"")</f>
        <v/>
      </c>
    </row>
    <row r="16">
      <c r="A16" s="5" t="inlineStr">
        <is>
          <t>Reports and exports</t>
        </is>
      </c>
      <c r="B16" s="6" t="inlineStr">
        <is>
          <t>Edit</t>
        </is>
      </c>
      <c r="C16" s="6" t="inlineStr">
        <is>
          <t>View</t>
        </is>
      </c>
      <c r="D16" s="6" t="inlineStr">
        <is>
          <t>None</t>
        </is>
      </c>
      <c r="E16" s="6" t="inlineStr">
        <is>
          <t>Edit</t>
        </is>
      </c>
      <c r="F16" s="6" t="inlineStr">
        <is>
          <t>None</t>
        </is>
      </c>
      <c r="G16" s="6" t="inlineStr">
        <is>
          <t>None</t>
        </is>
      </c>
      <c r="H16" s="6" t="inlineStr">
        <is>
          <t>Yes</t>
        </is>
      </c>
      <c r="I16" s="7">
        <f>IF(H16="Yes",IF(COUNTIF(B16:G16,"Edit")+COUNTIF(B16:G16,"View")&gt;2,"Review: "&amp;(COUNTIF(B16:G16,"Edit")+COUNTIF(B16:G16,"View"))&amp;" roles can see this","ok"),"")</f>
        <v/>
      </c>
    </row>
    <row r="17">
      <c r="A17" s="5" t="inlineStr">
        <is>
          <t>Settings, tax rates and logins</t>
        </is>
      </c>
      <c r="B17" s="6" t="inlineStr">
        <is>
          <t>Edit</t>
        </is>
      </c>
      <c r="C17" s="6" t="inlineStr">
        <is>
          <t>None</t>
        </is>
      </c>
      <c r="D17" s="6" t="inlineStr">
        <is>
          <t>None</t>
        </is>
      </c>
      <c r="E17" s="6" t="inlineStr">
        <is>
          <t>None</t>
        </is>
      </c>
      <c r="F17" s="6" t="inlineStr">
        <is>
          <t>None</t>
        </is>
      </c>
      <c r="G17" s="6" t="inlineStr">
        <is>
          <t>None</t>
        </is>
      </c>
      <c r="H17" s="6" t="inlineStr">
        <is>
          <t>Yes</t>
        </is>
      </c>
      <c r="I17" s="7">
        <f>IF(H17="Yes",IF(COUNTIF(B17:G17,"Edit")+COUNTIF(B17:G17,"View")&gt;2,"Review: "&amp;(COUNTIF(B17:G17,"Edit")+COUNTIF(B17:G17,"View"))&amp;" roles can see this","ok"),"")</f>
        <v/>
      </c>
    </row>
    <row r="19">
      <c r="A19" s="8" t="inlineStr">
        <is>
          <t>Sensitive rows needing review</t>
        </is>
      </c>
      <c r="B19" s="9">
        <f>COUNTIF(I5:I17,"Review*")</f>
        <v/>
      </c>
    </row>
  </sheetData>
  <mergeCells count="2">
    <mergeCell ref="A2:H2"/>
    <mergeCell ref="A1:H1"/>
  </mergeCells>
  <dataValidations count="2">
    <dataValidation sqref="B5:G17" showDropDown="0" showInputMessage="0" showErrorMessage="0" allowBlank="1" type="list">
      <formula1>"Edit,View,None"</formula1>
    </dataValidation>
    <dataValidation sqref="H5:H1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16" customWidth="1" min="3" max="3"/>
    <col width="14" customWidth="1" min="4" max="4"/>
  </cols>
  <sheetData>
    <row r="1" ht="30" customHeight="1">
      <c r="A1" s="1" t="inlineStr">
        <is>
          <t>MONTH-END TIE-OUT: DO THE MODULES AGREE?</t>
        </is>
      </c>
    </row>
    <row r="2" ht="30" customHeight="1">
      <c r="A2" s="2" t="inlineStr">
        <is>
          <t>Count each item from its own place, not from the booking list. Differences are where money goes missing.</t>
        </is>
      </c>
    </row>
    <row r="4" ht="32" customHeight="1">
      <c r="A4" s="3" t="inlineStr">
        <is>
          <t>Check</t>
        </is>
      </c>
      <c r="B4" s="3" t="inlineStr">
        <is>
          <t>Count from A</t>
        </is>
      </c>
      <c r="C4" s="3" t="inlineStr">
        <is>
          <t>Count from B</t>
        </is>
      </c>
      <c r="D4" s="3" t="inlineStr">
        <is>
          <t>Difference</t>
        </is>
      </c>
    </row>
    <row r="5">
      <c r="A5" s="5" t="inlineStr">
        <is>
          <t>Events held on the calendar vs invoices raised</t>
        </is>
      </c>
      <c r="B5" s="6" t="n">
        <v>62</v>
      </c>
      <c r="C5" s="6" t="n">
        <v>60</v>
      </c>
      <c r="D5" s="10">
        <f>B5-C5</f>
        <v/>
      </c>
    </row>
    <row r="6">
      <c r="A6" s="5" t="inlineStr">
        <is>
          <t>Invoices raised vs vouchers posted in the accounting tool</t>
        </is>
      </c>
      <c r="B6" s="6" t="n">
        <v>60</v>
      </c>
      <c r="C6" s="6" t="n">
        <v>60</v>
      </c>
      <c r="D6" s="10">
        <f>B6-C6</f>
        <v/>
      </c>
    </row>
    <row r="7">
      <c r="A7" s="5" t="inlineStr">
        <is>
          <t>Advance receipts issued vs advances in the bank statement</t>
        </is>
      </c>
      <c r="B7" s="6" t="n">
        <v>48</v>
      </c>
      <c r="C7" s="6" t="n">
        <v>47</v>
      </c>
      <c r="D7" s="10">
        <f>B7-C7</f>
        <v/>
      </c>
    </row>
    <row r="8">
      <c r="A8" s="5" t="inlineStr">
        <is>
          <t>Final invoices vs settled balances</t>
        </is>
      </c>
      <c r="B8" s="6" t="n">
        <v>60</v>
      </c>
      <c r="C8" s="6" t="n">
        <v>55</v>
      </c>
      <c r="D8" s="10">
        <f>B8-C8</f>
        <v/>
      </c>
    </row>
    <row r="9">
      <c r="A9" s="5" t="inlineStr">
        <is>
          <t>Cancellations on the calendar vs refund or forfeiture vouchers</t>
        </is>
      </c>
      <c r="B9" s="6" t="n">
        <v>4</v>
      </c>
      <c r="C9" s="6" t="n">
        <v>3</v>
      </c>
      <c r="D9" s="10">
        <f>B9-C9</f>
        <v/>
      </c>
    </row>
    <row r="10">
      <c r="A10" s="5" t="inlineStr">
        <is>
          <t>Utility readings recorded vs events held</t>
        </is>
      </c>
      <c r="B10" s="6" t="n">
        <v>62</v>
      </c>
      <c r="C10" s="6" t="n">
        <v>62</v>
      </c>
      <c r="D10" s="10">
        <f>B10-C10</f>
        <v/>
      </c>
    </row>
    <row r="12">
      <c r="A12" s="8" t="inlineStr">
        <is>
          <t>Checks with a difference</t>
        </is>
      </c>
      <c r="B12" s="9">
        <f>COUNTIF(D5:D10,"&lt;&gt;0")</f>
        <v/>
      </c>
    </row>
    <row r="13">
      <c r="A13" s="8" t="inlineStr">
        <is>
          <t>Rupee amount that could not be traced (enter it)</t>
        </is>
      </c>
      <c r="B13" s="11" t="n">
        <v>47000</v>
      </c>
    </row>
    <row r="14">
      <c r="A14" s="8" t="inlineStr">
        <is>
          <t>Status</t>
        </is>
      </c>
      <c r="B14" s="12">
        <f>IF(AND(B12=0,B13=0),"Tied out","Investigate before closing the month")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2026-09-24T19:57:46Z</dcterms:created>
  <dcterms:modified xmlns:dcterms="http://purl.org/dc/terms/" xmlns:xsi="http://www.w3.org/2001/XMLSchema-instance" xsi:type="dcterms:W3CDTF">2026-09-24T19:57:46Z</dcterms:modified>
</cp:coreProperties>
</file>