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nt-day run sheet" sheetId="1" state="visible" r:id="rId1"/>
    <sheet xmlns:r="http://schemas.openxmlformats.org/officeDocument/2006/relationships" name="Meters and generator" sheetId="2" state="visible" r:id="rId2"/>
    <sheet xmlns:r="http://schemas.openxmlformats.org/officeDocument/2006/relationships" name="Incident log" sheetId="3" state="visible" r:id="rId3"/>
    <sheet xmlns:r="http://schemas.openxmlformats.org/officeDocument/2006/relationships" name="Closing handov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&quot;₹&quot;#,##0.00"/>
    <numFmt numFmtId="166" formatCode="&quot;₹&quot;#,##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i val="1"/>
      <color rgb="005B6479"/>
      <sz val="10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6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  <border>
      <left/>
      <right/>
      <top style="thin">
        <color rgb="00B8C0D9"/>
      </top>
      <bottom/>
      <diagonal/>
    </border>
    <border>
      <left/>
      <right style="thin">
        <color rgb="00B8C0D9"/>
      </right>
      <top style="thin">
        <color rgb="00B8C0D9"/>
      </top>
      <bottom/>
      <diagonal/>
    </border>
    <border>
      <left/>
      <right/>
      <top style="thin">
        <color rgb="00B8C0D9"/>
      </top>
      <bottom style="thin">
        <color rgb="00B8C0D9"/>
      </bottom>
      <diagonal/>
    </border>
    <border>
      <left/>
      <right style="thin">
        <color rgb="00B8C0D9"/>
      </right>
      <top style="thin">
        <color rgb="00B8C0D9"/>
      </top>
      <bottom style="thin">
        <color rgb="00B8C0D9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  <xf numFmtId="0" fontId="3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1" fontId="3" fillId="4" borderId="1" pivotButton="0" quotePrefix="0" xfId="0"/>
    <xf numFmtId="1" fontId="2" fillId="4" borderId="1" pivotButton="0" quotePrefix="0" xfId="0"/>
    <xf numFmtId="164" fontId="2" fillId="4" borderId="1" pivotButton="0" quotePrefix="0" xfId="0"/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 wrapText="1"/>
    </xf>
    <xf numFmtId="165" fontId="3" fillId="3" borderId="1" pivotButton="0" quotePrefix="0" xfId="0"/>
    <xf numFmtId="165" fontId="3" fillId="4" borderId="1" pivotButton="0" quotePrefix="0" xfId="0"/>
    <xf numFmtId="166" fontId="3" fillId="3" borderId="1" pivotButton="0" quotePrefix="0" xfId="0"/>
    <xf numFmtId="0" fontId="5" fillId="0" borderId="0" pivotButton="0" quotePrefix="0" xfId="0"/>
    <xf numFmtId="165" fontId="2" fillId="4" borderId="1" pivotButton="0" quotePrefix="0" xfId="0"/>
    <xf numFmtId="0" fontId="0" fillId="0" borderId="1" pivotButton="0" quotePrefix="0" xfId="0"/>
    <xf numFmtId="0" fontId="3" fillId="4" borderId="1" pivotButton="0" quotePrefix="0" xfId="0"/>
    <xf numFmtId="0" fontId="2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70" customWidth="1" min="2" max="2"/>
    <col width="16" customWidth="1" min="3" max="3"/>
    <col width="12" customWidth="1" min="4" max="4"/>
    <col width="12" customWidth="1" min="5" max="5"/>
    <col width="36" customWidth="1" min="6" max="6"/>
  </cols>
  <sheetData>
    <row r="1" ht="30" customHeight="1">
      <c r="A1" s="1" t="inlineStr">
        <is>
          <t>EVENT-DAY RUN SHEET FOR THE VENUE MANAGER</t>
        </is>
      </c>
    </row>
    <row r="2">
      <c r="A2" s="2" t="inlineStr">
        <is>
          <t>Event</t>
        </is>
      </c>
      <c r="B2" s="3" t="inlineStr">
        <is>
          <t>Kapoor wedding reception, Grand Hall, 7 pm</t>
        </is>
      </c>
      <c r="C2" s="4" t="n"/>
      <c r="D2" s="5" t="n"/>
    </row>
    <row r="3">
      <c r="A3" s="2" t="inlineStr">
        <is>
          <t>Guests expected</t>
        </is>
      </c>
      <c r="B3" s="3" t="n">
        <v>340</v>
      </c>
    </row>
    <row r="5" ht="32" customHeight="1">
      <c r="A5" s="6" t="inlineStr">
        <is>
          <t>When</t>
        </is>
      </c>
      <c r="B5" s="6" t="inlineStr">
        <is>
          <t>What must be true</t>
        </is>
      </c>
      <c r="C5" s="6" t="inlineStr">
        <is>
          <t>Owner</t>
        </is>
      </c>
      <c r="D5" s="6" t="inlineStr">
        <is>
          <t>Status</t>
        </is>
      </c>
      <c r="E5" s="6" t="inlineStr">
        <is>
          <t>Time done</t>
        </is>
      </c>
      <c r="F5" s="6" t="inlineStr">
        <is>
          <t>Notes</t>
        </is>
      </c>
    </row>
    <row r="6" ht="34" customHeight="1">
      <c r="A6" s="7" t="inlineStr">
        <is>
          <t>T-24 h</t>
        </is>
      </c>
      <c r="B6" s="7" t="inlineStr">
        <is>
          <t>Final guest count confirmed in writing and sent to kitchen</t>
        </is>
      </c>
      <c r="C6" s="7" t="inlineStr">
        <is>
          <t>Sales</t>
        </is>
      </c>
      <c r="D6" s="3" t="inlineStr">
        <is>
          <t>Pending</t>
        </is>
      </c>
      <c r="E6" s="3" t="n"/>
      <c r="F6" s="3" t="n"/>
    </row>
    <row r="7" ht="34" customHeight="1">
      <c r="A7" s="7" t="inlineStr">
        <is>
          <t>T-24 h</t>
        </is>
      </c>
      <c r="B7" s="7" t="inlineStr">
        <is>
          <t>Advance and balance schedule checked; balance due before the event agreed</t>
        </is>
      </c>
      <c r="C7" s="7" t="inlineStr">
        <is>
          <t>Front desk</t>
        </is>
      </c>
      <c r="D7" s="3" t="inlineStr">
        <is>
          <t>Pending</t>
        </is>
      </c>
      <c r="E7" s="3" t="n"/>
      <c r="F7" s="3" t="n"/>
    </row>
    <row r="8" ht="34" customHeight="1">
      <c r="A8" s="7" t="inlineStr">
        <is>
          <t>T-12 h</t>
        </is>
      </c>
      <c r="B8" s="7" t="inlineStr">
        <is>
          <t>Decorator, DJ and caterer confirm arrival times and vehicle numbers for gate entry</t>
        </is>
      </c>
      <c r="C8" s="7" t="inlineStr">
        <is>
          <t>Manager</t>
        </is>
      </c>
      <c r="D8" s="3" t="inlineStr">
        <is>
          <t>Pending</t>
        </is>
      </c>
      <c r="E8" s="3" t="n"/>
      <c r="F8" s="3" t="n"/>
    </row>
    <row r="9" ht="34" customHeight="1">
      <c r="A9" s="7" t="inlineStr">
        <is>
          <t>T-6 h</t>
        </is>
      </c>
      <c r="B9" s="7" t="inlineStr">
        <is>
          <t>Hall cleaned, AC pre-cooling started, opening meter photographed</t>
        </is>
      </c>
      <c r="C9" s="7" t="inlineStr">
        <is>
          <t>Housekeeping</t>
        </is>
      </c>
      <c r="D9" s="3" t="inlineStr">
        <is>
          <t>Pending</t>
        </is>
      </c>
      <c r="E9" s="3" t="n"/>
      <c r="F9" s="3" t="n"/>
    </row>
    <row r="10" ht="34" customHeight="1">
      <c r="A10" s="7" t="inlineStr">
        <is>
          <t>T-4 h</t>
        </is>
      </c>
      <c r="B10" s="7" t="inlineStr">
        <is>
          <t>Vendor set-up begins under supervision; extra load flagged to the electrician</t>
        </is>
      </c>
      <c r="C10" s="7" t="inlineStr">
        <is>
          <t>Manager</t>
        </is>
      </c>
      <c r="D10" s="3" t="inlineStr">
        <is>
          <t>Pending</t>
        </is>
      </c>
      <c r="E10" s="3" t="n"/>
      <c r="F10" s="3" t="n"/>
    </row>
    <row r="11" ht="34" customHeight="1">
      <c r="A11" s="7" t="inlineStr">
        <is>
          <t>T-3 h</t>
        </is>
      </c>
      <c r="B11" s="7" t="inlineStr">
        <is>
          <t>Generator fuel level checked and recorded</t>
        </is>
      </c>
      <c r="C11" s="7" t="inlineStr">
        <is>
          <t>Electrician</t>
        </is>
      </c>
      <c r="D11" s="3" t="inlineStr">
        <is>
          <t>Pending</t>
        </is>
      </c>
      <c r="E11" s="3" t="n"/>
      <c r="F11" s="3" t="n"/>
    </row>
    <row r="12" ht="34" customHeight="1">
      <c r="A12" s="7" t="inlineStr">
        <is>
          <t>T-2 h</t>
        </is>
      </c>
      <c r="B12" s="7" t="inlineStr">
        <is>
          <t>Kitchen stations ready; food safety check done</t>
        </is>
      </c>
      <c r="C12" s="7" t="inlineStr">
        <is>
          <t>Kitchen head</t>
        </is>
      </c>
      <c r="D12" s="3" t="inlineStr">
        <is>
          <t>Pending</t>
        </is>
      </c>
      <c r="E12" s="3" t="n"/>
      <c r="F12" s="3" t="n"/>
    </row>
    <row r="13" ht="34" customHeight="1">
      <c r="A13" s="7" t="inlineStr">
        <is>
          <t>T-1 h</t>
        </is>
      </c>
      <c r="B13" s="7" t="inlineStr">
        <is>
          <t>Parking and valet staff in position; guest entrance clear</t>
        </is>
      </c>
      <c r="C13" s="7" t="inlineStr">
        <is>
          <t>Security</t>
        </is>
      </c>
      <c r="D13" s="3" t="inlineStr">
        <is>
          <t>Pending</t>
        </is>
      </c>
      <c r="E13" s="3" t="n"/>
      <c r="F13" s="3" t="n"/>
    </row>
    <row r="14" ht="34" customHeight="1">
      <c r="A14" s="7" t="inlineStr">
        <is>
          <t>T-0</t>
        </is>
      </c>
      <c r="B14" s="7" t="inlineStr">
        <is>
          <t>Client family received; manager walks the hall with the host</t>
        </is>
      </c>
      <c r="C14" s="7" t="inlineStr">
        <is>
          <t>Manager</t>
        </is>
      </c>
      <c r="D14" s="3" t="inlineStr">
        <is>
          <t>Pending</t>
        </is>
      </c>
      <c r="E14" s="3" t="n"/>
      <c r="F14" s="3" t="n"/>
    </row>
    <row r="15" ht="34" customHeight="1">
      <c r="A15" s="7" t="inlineStr">
        <is>
          <t>T+2 h</t>
        </is>
      </c>
      <c r="B15" s="7" t="inlineStr">
        <is>
          <t>Food service mid-point check: counters stocked, queue length, complaints</t>
        </is>
      </c>
      <c r="C15" s="7" t="inlineStr">
        <is>
          <t>Manager</t>
        </is>
      </c>
      <c r="D15" s="3" t="inlineStr">
        <is>
          <t>Pending</t>
        </is>
      </c>
      <c r="E15" s="3" t="n"/>
      <c r="F15" s="3" t="n"/>
    </row>
    <row r="16" ht="34" customHeight="1">
      <c r="A16" s="7" t="inlineStr">
        <is>
          <t>T+4 h</t>
        </is>
      </c>
      <c r="B16" s="7" t="inlineStr">
        <is>
          <t>Music and licence limits checked against local timing rules</t>
        </is>
      </c>
      <c r="C16" s="7" t="inlineStr">
        <is>
          <t>Manager</t>
        </is>
      </c>
      <c r="D16" s="3" t="inlineStr">
        <is>
          <t>Pending</t>
        </is>
      </c>
      <c r="E16" s="3" t="n"/>
      <c r="F16" s="3" t="n"/>
    </row>
    <row r="17" ht="34" customHeight="1">
      <c r="A17" s="7" t="inlineStr">
        <is>
          <t>Close</t>
        </is>
      </c>
      <c r="B17" s="7" t="inlineStr">
        <is>
          <t>Guests out; vendor breakdown; closing meter photographed</t>
        </is>
      </c>
      <c r="C17" s="7" t="inlineStr">
        <is>
          <t>Manager</t>
        </is>
      </c>
      <c r="D17" s="3" t="inlineStr">
        <is>
          <t>Pending</t>
        </is>
      </c>
      <c r="E17" s="3" t="n"/>
      <c r="F17" s="3" t="n"/>
    </row>
    <row r="18" ht="34" customHeight="1">
      <c r="A18" s="7" t="inlineStr">
        <is>
          <t>Close + 1 h</t>
        </is>
      </c>
      <c r="B18" s="7" t="inlineStr">
        <is>
          <t>Hall handed over clean; damage walk-through signed with client</t>
        </is>
      </c>
      <c r="C18" s="7" t="inlineStr">
        <is>
          <t>Housekeeping</t>
        </is>
      </c>
      <c r="D18" s="3" t="inlineStr">
        <is>
          <t>Pending</t>
        </is>
      </c>
      <c r="E18" s="3" t="n"/>
      <c r="F18" s="3" t="n"/>
    </row>
    <row r="19" ht="34" customHeight="1">
      <c r="A19" s="7" t="inlineStr">
        <is>
          <t>Next day</t>
        </is>
      </c>
      <c r="B19" s="7" t="inlineStr">
        <is>
          <t>Final bill prepared from readings, extra plates and damages</t>
        </is>
      </c>
      <c r="C19" s="7" t="inlineStr">
        <is>
          <t>Accountant</t>
        </is>
      </c>
      <c r="D19" s="3" t="inlineStr">
        <is>
          <t>Pending</t>
        </is>
      </c>
      <c r="E19" s="3" t="n"/>
      <c r="F19" s="3" t="n"/>
    </row>
    <row r="21">
      <c r="B21" s="2" t="inlineStr">
        <is>
          <t>Done</t>
        </is>
      </c>
      <c r="C21" s="8">
        <f>COUNTIF(D6:D19,"Done")</f>
        <v/>
      </c>
    </row>
    <row r="22">
      <c r="B22" s="2" t="inlineStr">
        <is>
          <t>Problems open</t>
        </is>
      </c>
      <c r="C22" s="9">
        <f>COUNTIF(D6:D19,"Problem")</f>
        <v/>
      </c>
    </row>
    <row r="23">
      <c r="B23" s="2" t="inlineStr">
        <is>
          <t>Percent complete</t>
        </is>
      </c>
      <c r="C23" s="10">
        <f>C21/14</f>
        <v/>
      </c>
    </row>
  </sheetData>
  <mergeCells count="2">
    <mergeCell ref="A1:F1"/>
    <mergeCell ref="B2:D2"/>
  </mergeCells>
  <dataValidations count="1">
    <dataValidation sqref="D6:D19" showDropDown="0" showInputMessage="0" showErrorMessage="0" allowBlank="1" type="list">
      <formula1>"Pending,Done,Problem"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  <col width="18" customWidth="1" min="5" max="5"/>
    <col width="52" customWidth="1" min="6" max="6"/>
  </cols>
  <sheetData>
    <row r="1" ht="30" customHeight="1">
      <c r="A1" s="1" t="inlineStr">
        <is>
          <t>UTILITY READINGS TURNED INTO A BILL LINE</t>
        </is>
      </c>
    </row>
    <row r="2" ht="34" customHeight="1">
      <c r="A2" s="11" t="inlineStr">
        <is>
          <t>Photograph each meter before and after, then type the numbers here. Rates are examples; use the tariff in your contract. Bill only what the contract allows you to pass on.</t>
        </is>
      </c>
    </row>
    <row r="4" ht="32" customHeight="1">
      <c r="A4" s="6" t="inlineStr">
        <is>
          <t>Item</t>
        </is>
      </c>
      <c r="B4" s="6" t="inlineStr">
        <is>
          <t>Opening</t>
        </is>
      </c>
      <c r="C4" s="6" t="inlineStr">
        <is>
          <t>Closing</t>
        </is>
      </c>
      <c r="D4" s="6" t="inlineStr">
        <is>
          <t>Rate (Rs)</t>
        </is>
      </c>
      <c r="E4" s="6" t="inlineStr">
        <is>
          <t>Amount (Rs)</t>
        </is>
      </c>
    </row>
    <row r="5">
      <c r="A5" s="12" t="inlineStr">
        <is>
          <t>AC meter, kWh</t>
        </is>
      </c>
      <c r="B5" s="3" t="n">
        <v>4812</v>
      </c>
      <c r="C5" s="3" t="n">
        <v>4930</v>
      </c>
      <c r="D5" s="13" t="n">
        <v>12.5</v>
      </c>
      <c r="E5" s="14">
        <f>MAX(0,C5-B5)*D5</f>
        <v/>
      </c>
    </row>
    <row r="6">
      <c r="A6" s="12" t="inlineStr">
        <is>
          <t>Stage and lighting meter, kWh</t>
        </is>
      </c>
      <c r="B6" s="3" t="n">
        <v>22140</v>
      </c>
      <c r="C6" s="3" t="n">
        <v>22196</v>
      </c>
      <c r="D6" s="13" t="n">
        <v>12.5</v>
      </c>
      <c r="E6" s="14">
        <f>MAX(0,C6-B6)*D6</f>
        <v/>
      </c>
    </row>
    <row r="7">
      <c r="A7" s="12" t="inlineStr">
        <is>
          <t>Generator hours</t>
        </is>
      </c>
      <c r="B7" s="3" t="n">
        <v>310</v>
      </c>
      <c r="C7" s="3" t="n">
        <v>314.5</v>
      </c>
      <c r="D7" s="15" t="n">
        <v>1900</v>
      </c>
      <c r="E7" s="14">
        <f>MAX(0,C7-B7)*D7</f>
        <v/>
      </c>
      <c r="F7" s="16" t="inlineStr">
        <is>
          <t>Rate per running hour, including diesel, from your contract</t>
        </is>
      </c>
    </row>
    <row r="8">
      <c r="A8" s="12" t="inlineStr">
        <is>
          <t>Extra AC hours beyond contract</t>
        </is>
      </c>
      <c r="B8" s="3" t="n">
        <v>0</v>
      </c>
      <c r="C8" s="3" t="n">
        <v>2</v>
      </c>
      <c r="D8" s="15" t="n">
        <v>2500</v>
      </c>
      <c r="E8" s="14">
        <f>MAX(0,C8-B8)*D8</f>
        <v/>
      </c>
    </row>
    <row r="10">
      <c r="A10" s="2" t="inlineStr">
        <is>
          <t>Total utility charge (before GST)</t>
        </is>
      </c>
      <c r="E10" s="17">
        <f>SUM(E5:E8)</f>
        <v/>
      </c>
    </row>
    <row r="11">
      <c r="A11" s="12" t="inlineStr">
        <is>
          <t>GST at 18% (billed as its own line)</t>
        </is>
      </c>
      <c r="E11" s="14">
        <f>E10*0.18</f>
        <v/>
      </c>
    </row>
    <row r="12">
      <c r="A12" s="2" t="inlineStr">
        <is>
          <t>Utility line on the invoice</t>
        </is>
      </c>
      <c r="E12" s="17">
        <f>E10+E11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3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40" customWidth="1" min="4" max="4"/>
    <col width="44" customWidth="1" min="5" max="5"/>
    <col width="16" customWidth="1" min="6" max="6"/>
    <col width="10" customWidth="1" min="7" max="7"/>
    <col width="3" customWidth="1" min="8" max="8"/>
    <col width="16" customWidth="1" min="9" max="9"/>
    <col width="8" customWidth="1" min="10" max="10"/>
  </cols>
  <sheetData>
    <row r="1" ht="30" customHeight="1">
      <c r="A1" s="1" t="inlineStr">
        <is>
          <t>INCIDENT AND COMPLAINT LOG</t>
        </is>
      </c>
    </row>
    <row r="3" ht="32" customHeight="1">
      <c r="A3" s="6" t="inlineStr">
        <is>
          <t>Time</t>
        </is>
      </c>
      <c r="B3" s="6" t="inlineStr">
        <is>
          <t>Category</t>
        </is>
      </c>
      <c r="C3" s="6" t="inlineStr">
        <is>
          <t>Severity (1-3)</t>
        </is>
      </c>
      <c r="D3" s="6" t="inlineStr">
        <is>
          <t>What happened</t>
        </is>
      </c>
      <c r="E3" s="6" t="inlineStr">
        <is>
          <t>Action taken</t>
        </is>
      </c>
      <c r="F3" s="6" t="inlineStr">
        <is>
          <t>Who</t>
        </is>
      </c>
      <c r="G3" s="6" t="inlineStr">
        <is>
          <t>Closed?</t>
        </is>
      </c>
      <c r="I3" s="2" t="inlineStr">
        <is>
          <t>Summary</t>
        </is>
      </c>
    </row>
    <row r="4">
      <c r="A4" s="7" t="inlineStr">
        <is>
          <t>19:40</t>
        </is>
      </c>
      <c r="B4" s="7" t="inlineStr">
        <is>
          <t>Power</t>
        </is>
      </c>
      <c r="C4" s="7" t="n">
        <v>3</v>
      </c>
      <c r="D4" s="7" t="inlineStr">
        <is>
          <t>Mains dropped for 4 minutes at the stage</t>
        </is>
      </c>
      <c r="E4" s="7" t="inlineStr">
        <is>
          <t>Generator took the load; electrician checked the changeover</t>
        </is>
      </c>
      <c r="F4" s="7" t="inlineStr">
        <is>
          <t>Electrician</t>
        </is>
      </c>
      <c r="G4" s="7" t="inlineStr">
        <is>
          <t>Yes</t>
        </is>
      </c>
      <c r="I4" s="12" t="inlineStr">
        <is>
          <t>Severity 1</t>
        </is>
      </c>
      <c r="J4" s="8">
        <f>COUNTIF(C4:C23,1)</f>
        <v/>
      </c>
    </row>
    <row r="5">
      <c r="A5" s="7" t="inlineStr">
        <is>
          <t>20:15</t>
        </is>
      </c>
      <c r="B5" s="7" t="inlineStr">
        <is>
          <t>Food</t>
        </is>
      </c>
      <c r="C5" s="7" t="n">
        <v>2</v>
      </c>
      <c r="D5" s="7" t="inlineStr">
        <is>
          <t>Live chaat counter ran out of chutney</t>
        </is>
      </c>
      <c r="E5" s="7" t="inlineStr">
        <is>
          <t>Kitchen refilled in 10 minutes</t>
        </is>
      </c>
      <c r="F5" s="7" t="inlineStr">
        <is>
          <t>Kitchen head</t>
        </is>
      </c>
      <c r="G5" s="7" t="inlineStr">
        <is>
          <t>Yes</t>
        </is>
      </c>
      <c r="I5" s="12" t="inlineStr">
        <is>
          <t>Severity 2</t>
        </is>
      </c>
      <c r="J5" s="8">
        <f>COUNTIF(C4:C23,2)</f>
        <v/>
      </c>
    </row>
    <row r="6">
      <c r="A6" s="7" t="inlineStr">
        <is>
          <t>21:05</t>
        </is>
      </c>
      <c r="B6" s="7" t="inlineStr">
        <is>
          <t>Guest</t>
        </is>
      </c>
      <c r="C6" s="7" t="n">
        <v>1</v>
      </c>
      <c r="D6" s="7" t="inlineStr">
        <is>
          <t>Guest asked for a wheelchair ramp</t>
        </is>
      </c>
      <c r="E6" s="7" t="inlineStr">
        <is>
          <t>Portable ramp fitted at the side entrance</t>
        </is>
      </c>
      <c r="F6" s="7" t="inlineStr">
        <is>
          <t>Manager</t>
        </is>
      </c>
      <c r="G6" s="7" t="inlineStr">
        <is>
          <t>Yes</t>
        </is>
      </c>
      <c r="I6" s="12" t="inlineStr">
        <is>
          <t>Severity 3</t>
        </is>
      </c>
      <c r="J6" s="8">
        <f>COUNTIF(C4:C23,3)</f>
        <v/>
      </c>
    </row>
    <row r="7">
      <c r="A7" s="7" t="inlineStr">
        <is>
          <t>22:30</t>
        </is>
      </c>
      <c r="B7" s="7" t="inlineStr">
        <is>
          <t>Noise</t>
        </is>
      </c>
      <c r="C7" s="7" t="n">
        <v>2</v>
      </c>
      <c r="D7" s="7" t="inlineStr">
        <is>
          <t>DJ speakers above the agreed level</t>
        </is>
      </c>
      <c r="E7" s="7" t="inlineStr">
        <is>
          <t>Asked to reduce; measured at the door</t>
        </is>
      </c>
      <c r="F7" s="7" t="inlineStr">
        <is>
          <t>Manager</t>
        </is>
      </c>
      <c r="G7" s="7" t="inlineStr">
        <is>
          <t>Yes</t>
        </is>
      </c>
      <c r="I7" s="12" t="inlineStr">
        <is>
          <t>Open items</t>
        </is>
      </c>
      <c r="J7" s="9">
        <f>COUNTIF(G4:G23,"No")</f>
        <v/>
      </c>
    </row>
    <row r="8">
      <c r="A8" s="7" t="inlineStr">
        <is>
          <t>23:10</t>
        </is>
      </c>
      <c r="B8" s="7" t="inlineStr">
        <is>
          <t>Damage</t>
        </is>
      </c>
      <c r="C8" s="7" t="n">
        <v>2</v>
      </c>
      <c r="D8" s="7" t="inlineStr">
        <is>
          <t>Broken glass panel on a display case</t>
        </is>
      </c>
      <c r="E8" s="7" t="inlineStr">
        <is>
          <t>Photographed; noted on the damage sheet for the client</t>
        </is>
      </c>
      <c r="F8" s="7" t="inlineStr">
        <is>
          <t>Housekeeping</t>
        </is>
      </c>
      <c r="G8" s="7" t="inlineStr">
        <is>
          <t>No</t>
        </is>
      </c>
    </row>
    <row r="9">
      <c r="A9" s="18" t="n"/>
      <c r="B9" s="18" t="n"/>
      <c r="C9" s="18" t="n"/>
      <c r="D9" s="18" t="n"/>
      <c r="E9" s="18" t="n"/>
      <c r="F9" s="18" t="n"/>
      <c r="G9" s="18" t="n"/>
    </row>
    <row r="10">
      <c r="A10" s="18" t="n"/>
      <c r="B10" s="18" t="n"/>
      <c r="C10" s="18" t="n"/>
      <c r="D10" s="18" t="n"/>
      <c r="E10" s="18" t="n"/>
      <c r="F10" s="18" t="n"/>
      <c r="G10" s="18" t="n"/>
    </row>
    <row r="11">
      <c r="A11" s="18" t="n"/>
      <c r="B11" s="18" t="n"/>
      <c r="C11" s="18" t="n"/>
      <c r="D11" s="18" t="n"/>
      <c r="E11" s="18" t="n"/>
      <c r="F11" s="18" t="n"/>
      <c r="G11" s="18" t="n"/>
    </row>
    <row r="12">
      <c r="A12" s="18" t="n"/>
      <c r="B12" s="18" t="n"/>
      <c r="C12" s="18" t="n"/>
      <c r="D12" s="18" t="n"/>
      <c r="E12" s="18" t="n"/>
      <c r="F12" s="18" t="n"/>
      <c r="G12" s="18" t="n"/>
    </row>
    <row r="13">
      <c r="A13" s="18" t="n"/>
      <c r="B13" s="18" t="n"/>
      <c r="C13" s="18" t="n"/>
      <c r="D13" s="18" t="n"/>
      <c r="E13" s="18" t="n"/>
      <c r="F13" s="18" t="n"/>
      <c r="G13" s="18" t="n"/>
    </row>
    <row r="14">
      <c r="A14" s="18" t="n"/>
      <c r="B14" s="18" t="n"/>
      <c r="C14" s="18" t="n"/>
      <c r="D14" s="18" t="n"/>
      <c r="E14" s="18" t="n"/>
      <c r="F14" s="18" t="n"/>
      <c r="G14" s="18" t="n"/>
    </row>
    <row r="15">
      <c r="A15" s="18" t="n"/>
      <c r="B15" s="18" t="n"/>
      <c r="C15" s="18" t="n"/>
      <c r="D15" s="18" t="n"/>
      <c r="E15" s="18" t="n"/>
      <c r="F15" s="18" t="n"/>
      <c r="G15" s="18" t="n"/>
    </row>
    <row r="16">
      <c r="A16" s="18" t="n"/>
      <c r="B16" s="18" t="n"/>
      <c r="C16" s="18" t="n"/>
      <c r="D16" s="18" t="n"/>
      <c r="E16" s="18" t="n"/>
      <c r="F16" s="18" t="n"/>
      <c r="G16" s="18" t="n"/>
    </row>
    <row r="17">
      <c r="A17" s="18" t="n"/>
      <c r="B17" s="18" t="n"/>
      <c r="C17" s="18" t="n"/>
      <c r="D17" s="18" t="n"/>
      <c r="E17" s="18" t="n"/>
      <c r="F17" s="18" t="n"/>
      <c r="G17" s="18" t="n"/>
    </row>
    <row r="18">
      <c r="A18" s="18" t="n"/>
      <c r="B18" s="18" t="n"/>
      <c r="C18" s="18" t="n"/>
      <c r="D18" s="18" t="n"/>
      <c r="E18" s="18" t="n"/>
      <c r="F18" s="18" t="n"/>
      <c r="G18" s="18" t="n"/>
    </row>
    <row r="19">
      <c r="A19" s="18" t="n"/>
      <c r="B19" s="18" t="n"/>
      <c r="C19" s="18" t="n"/>
      <c r="D19" s="18" t="n"/>
      <c r="E19" s="18" t="n"/>
      <c r="F19" s="18" t="n"/>
      <c r="G19" s="18" t="n"/>
    </row>
    <row r="20">
      <c r="A20" s="18" t="n"/>
      <c r="B20" s="18" t="n"/>
      <c r="C20" s="18" t="n"/>
      <c r="D20" s="18" t="n"/>
      <c r="E20" s="18" t="n"/>
      <c r="F20" s="18" t="n"/>
      <c r="G20" s="18" t="n"/>
    </row>
    <row r="21">
      <c r="A21" s="18" t="n"/>
      <c r="B21" s="18" t="n"/>
      <c r="C21" s="18" t="n"/>
      <c r="D21" s="18" t="n"/>
      <c r="E21" s="18" t="n"/>
      <c r="F21" s="18" t="n"/>
      <c r="G21" s="18" t="n"/>
    </row>
    <row r="22">
      <c r="A22" s="18" t="n"/>
      <c r="B22" s="18" t="n"/>
      <c r="C22" s="18" t="n"/>
      <c r="D22" s="18" t="n"/>
      <c r="E22" s="18" t="n"/>
      <c r="F22" s="18" t="n"/>
      <c r="G22" s="18" t="n"/>
    </row>
    <row r="23">
      <c r="A23" s="18" t="n"/>
      <c r="B23" s="18" t="n"/>
      <c r="C23" s="18" t="n"/>
      <c r="D23" s="18" t="n"/>
      <c r="E23" s="18" t="n"/>
      <c r="F23" s="18" t="n"/>
      <c r="G23" s="18" t="n"/>
    </row>
  </sheetData>
  <mergeCells count="1">
    <mergeCell ref="A1:J1"/>
  </mergeCells>
  <dataValidations count="2">
    <dataValidation sqref="B4:B23" showDropDown="0" showInputMessage="0" showErrorMessage="0" allowBlank="1" type="list">
      <formula1>"Power,Food,Guest,Vendor,Damage,Safety,Noise,Other"</formula1>
    </dataValidation>
    <dataValidation sqref="G4:G23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workbookViewId="0">
      <selection activeCell="A1" sqref="A1"/>
    </sheetView>
  </sheetViews>
  <sheetFormatPr baseColWidth="8" defaultRowHeight="15"/>
  <cols>
    <col width="64" customWidth="1" min="1" max="1"/>
    <col width="18" customWidth="1" min="2" max="2"/>
    <col width="48" customWidth="1" min="3" max="3"/>
  </cols>
  <sheetData>
    <row r="1" ht="30" customHeight="1">
      <c r="A1" s="1" t="inlineStr">
        <is>
          <t>CLOSING HANDOVER TO THE NEXT SHIFT AND TO ACCOUNTS</t>
        </is>
      </c>
    </row>
    <row r="3" ht="32" customHeight="1">
      <c r="A3" s="6" t="inlineStr">
        <is>
          <t>Item</t>
        </is>
      </c>
      <c r="B3" s="6" t="inlineStr">
        <is>
          <t>Done? (Yes/No)</t>
        </is>
      </c>
      <c r="C3" s="6" t="inlineStr">
        <is>
          <t>Note</t>
        </is>
      </c>
    </row>
    <row r="4">
      <c r="A4" s="12" t="inlineStr">
        <is>
          <t>Closing meter and generator readings entered</t>
        </is>
      </c>
      <c r="B4" s="3" t="inlineStr">
        <is>
          <t>No</t>
        </is>
      </c>
      <c r="C4" s="3" t="n"/>
    </row>
    <row r="5">
      <c r="A5" s="12" t="inlineStr">
        <is>
          <t>Damage walk-through signed by client</t>
        </is>
      </c>
      <c r="B5" s="3" t="inlineStr">
        <is>
          <t>No</t>
        </is>
      </c>
      <c r="C5" s="3" t="n"/>
    </row>
    <row r="6">
      <c r="A6" s="12" t="inlineStr">
        <is>
          <t>Vendor breakdown complete and gate passes returned</t>
        </is>
      </c>
      <c r="B6" s="3" t="inlineStr">
        <is>
          <t>No</t>
        </is>
      </c>
      <c r="C6" s="3" t="n"/>
    </row>
    <row r="7">
      <c r="A7" s="12" t="inlineStr">
        <is>
          <t>Balance payment received or promise recorded with date</t>
        </is>
      </c>
      <c r="B7" s="3" t="inlineStr">
        <is>
          <t>No</t>
        </is>
      </c>
      <c r="C7" s="3" t="n"/>
    </row>
    <row r="8">
      <c r="A8" s="12" t="inlineStr">
        <is>
          <t>Extra plates and extra hours counted and signed</t>
        </is>
      </c>
      <c r="B8" s="3" t="inlineStr">
        <is>
          <t>No</t>
        </is>
      </c>
      <c r="C8" s="3" t="n"/>
    </row>
    <row r="9">
      <c r="A9" s="12" t="inlineStr">
        <is>
          <t>Security deposit decision recorded</t>
        </is>
      </c>
      <c r="B9" s="3" t="inlineStr">
        <is>
          <t>No</t>
        </is>
      </c>
      <c r="C9" s="3" t="n"/>
    </row>
    <row r="10">
      <c r="A10" s="12" t="inlineStr">
        <is>
          <t>Lost property logged</t>
        </is>
      </c>
      <c r="B10" s="3" t="inlineStr">
        <is>
          <t>No</t>
        </is>
      </c>
      <c r="C10" s="3" t="n"/>
    </row>
    <row r="11">
      <c r="A11" s="12" t="inlineStr">
        <is>
          <t>Cash handed to the accountant with the count sheet</t>
        </is>
      </c>
      <c r="B11" s="3" t="inlineStr">
        <is>
          <t>No</t>
        </is>
      </c>
      <c r="C11" s="3" t="n"/>
    </row>
    <row r="12">
      <c r="A12" s="12" t="inlineStr">
        <is>
          <t>Keys, remotes and generator keys returned</t>
        </is>
      </c>
      <c r="B12" s="3" t="inlineStr">
        <is>
          <t>No</t>
        </is>
      </c>
      <c r="C12" s="3" t="n"/>
    </row>
    <row r="13">
      <c r="A13" s="12" t="inlineStr">
        <is>
          <t>Tomorrow first event checked for clean turnaround</t>
        </is>
      </c>
      <c r="B13" s="3" t="inlineStr">
        <is>
          <t>No</t>
        </is>
      </c>
      <c r="C13" s="3" t="n"/>
    </row>
    <row r="15">
      <c r="A15" s="2" t="inlineStr">
        <is>
          <t>Items complete</t>
        </is>
      </c>
      <c r="B15" s="19">
        <f>COUNTIF(B4:B13,"Yes")</f>
        <v/>
      </c>
    </row>
    <row r="16">
      <c r="A16" s="2" t="inlineStr">
        <is>
          <t>Ready to close</t>
        </is>
      </c>
      <c r="B16" s="20">
        <f>IF(COUNTIF(B4:B13,"Yes")=10,"Ready","Not yet")</f>
        <v/>
      </c>
    </row>
  </sheetData>
  <mergeCells count="1">
    <mergeCell ref="A1:C1"/>
  </mergeCells>
  <dataValidations count="1">
    <dataValidation sqref="B4:B13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2026-09-24T19:59:31Z</dcterms:created>
  <dcterms:modified xmlns:dcterms="http://purl.org/dc/terms/" xmlns:xsi="http://www.w3.org/2001/XMLSchema-instance" xsi:type="dcterms:W3CDTF">2026-09-24T19:59:31Z</dcterms:modified>
</cp:coreProperties>
</file>