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Enquiry log" sheetId="2" state="visible" r:id="rId2"/>
    <sheet xmlns:r="http://schemas.openxmlformats.org/officeDocument/2006/relationships" name="Source ROI" sheetId="3" state="visible" r:id="rId3"/>
    <sheet xmlns:r="http://schemas.openxmlformats.org/officeDocument/2006/relationships" name="Portal decisi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-MMM-YYYY"/>
    <numFmt numFmtId="165" formatCode="0.0"/>
    <numFmt numFmtId="166" formatCode="#,##0;[Red]-#,##0"/>
    <numFmt numFmtId="167" formatCode="0.0%"/>
  </numFmts>
  <fonts count="7">
    <font>
      <name val="Calibri"/>
      <family val="2"/>
      <color theme="1"/>
      <sz val="11"/>
      <scheme val="minor"/>
    </font>
    <font>
      <name val="Calibri"/>
      <b val="1"/>
      <sz val="12"/>
    </font>
    <font>
      <name val="Calibri"/>
      <sz val="11"/>
    </font>
    <font>
      <name val="Calibri"/>
      <b val="1"/>
      <color rgb="00FFFFFF"/>
      <sz val="15"/>
    </font>
    <font>
      <name val="Calibri"/>
      <b val="1"/>
      <color rgb="00FFFFFF"/>
      <sz val="11"/>
    </font>
    <font>
      <i val="1"/>
      <color rgb="005B6479"/>
      <sz val="10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164" fontId="0" fillId="3" borderId="1" pivotButton="0" quotePrefix="0" xfId="0"/>
    <xf numFmtId="0" fontId="0" fillId="3" borderId="1" pivotButton="0" quotePrefix="0" xfId="0"/>
    <xf numFmtId="3" fontId="0" fillId="3" borderId="1" pivotButton="0" quotePrefix="0" xfId="0"/>
    <xf numFmtId="1" fontId="0" fillId="4" borderId="1" pivotButton="0" quotePrefix="0" xfId="0"/>
    <xf numFmtId="0" fontId="5" fillId="0" borderId="0" pivotButton="0" quotePrefix="0" xfId="0"/>
    <xf numFmtId="0" fontId="2" fillId="3" borderId="1" pivotButton="0" quotePrefix="0" xfId="0"/>
    <xf numFmtId="3" fontId="2" fillId="3" borderId="1" pivotButton="0" quotePrefix="0" xfId="0"/>
    <xf numFmtId="3" fontId="0" fillId="4" borderId="1" pivotButton="0" quotePrefix="0" xfId="0"/>
    <xf numFmtId="9" fontId="0" fillId="4" borderId="1" pivotButton="0" quotePrefix="0" xfId="0"/>
    <xf numFmtId="165" fontId="0" fillId="4" borderId="1" pivotButton="0" quotePrefix="0" xfId="0"/>
    <xf numFmtId="0" fontId="6" fillId="0" borderId="0" pivotButton="0" quotePrefix="0" xfId="0"/>
    <xf numFmtId="1" fontId="2" fillId="3" borderId="1" pivotButton="0" quotePrefix="0" xfId="0"/>
    <xf numFmtId="9" fontId="2" fillId="3" borderId="1" pivotButton="0" quotePrefix="0" xfId="0"/>
    <xf numFmtId="166" fontId="0" fillId="4" borderId="1" pivotButton="0" quotePrefix="0" xfId="0"/>
    <xf numFmtId="167" fontId="0" fillId="4" borderId="1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VENUE ENQUIRY SOURCE ROI TRACKER  |  from venura.org</t>
        </is>
      </c>
    </row>
    <row r="2">
      <c r="A2" s="2" t="inlineStr"/>
    </row>
    <row r="3">
      <c r="A3" s="1" t="inlineStr">
        <is>
          <t>Why it exists</t>
        </is>
      </c>
    </row>
    <row r="4">
      <c r="A4" s="2" t="inlineStr">
        <is>
          <t>A portal, an Instagram ad and a walk-in all feel like "leads". Only one number settles it: what did each source cost per BOOKED event? Log every enquiry for 90 days, then read the Source ROI sheet.</t>
        </is>
      </c>
    </row>
    <row r="5">
      <c r="A5" s="2" t="inlineStr"/>
    </row>
    <row r="6">
      <c r="A6" s="1" t="inlineStr">
        <is>
          <t>How to use</t>
        </is>
      </c>
    </row>
    <row r="7">
      <c r="A7" s="2" t="inlineStr">
        <is>
          <t>1. Enquiry log: one row per enquiry, including phone calls and walk-ins. Fill Source from the dropdown. Record minutes to first reply honestly.</t>
        </is>
      </c>
    </row>
    <row r="8">
      <c r="A8" s="2" t="inlineStr">
        <is>
          <t>2. Source ROI: type what you spent on each source per year (listing fee, ad budget, commission, staff cost of a referral gift).</t>
        </is>
      </c>
    </row>
    <row r="9">
      <c r="A9" s="2" t="inlineStr">
        <is>
          <t>3. Portal decision: before renewing or signing, see how many bookings a listing must produce to pay for itself.</t>
        </is>
      </c>
    </row>
    <row r="10">
      <c r="A10" s="2" t="inlineStr"/>
    </row>
    <row r="11">
      <c r="A11" s="1" t="inlineStr">
        <is>
          <t>Notes</t>
        </is>
      </c>
    </row>
    <row r="12">
      <c r="A12" s="2" t="inlineStr">
        <is>
          <t>• The sample rows are dummy data. Delete the yellow values in the log, keep the grey formulas.</t>
        </is>
      </c>
    </row>
    <row r="13">
      <c r="A13" s="2" t="inlineStr">
        <is>
          <t>• "Booked" means an advance was received, not "said they would come".</t>
        </is>
      </c>
    </row>
    <row r="14">
      <c r="A14" s="2" t="inlineStr">
        <is>
          <t>• Attribute the enquiry to the FIRST source. A couple who saw you on a portal and then called is a portal lead.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0" customWidth="1" min="3" max="3"/>
    <col width="12" customWidth="1" min="4" max="4"/>
    <col width="14" customWidth="1" min="5" max="5"/>
    <col width="12" customWidth="1" min="6" max="6"/>
    <col width="12" customWidth="1" min="7" max="7"/>
    <col width="11" customWidth="1" min="8" max="8"/>
    <col width="15" customWidth="1" min="9" max="9"/>
    <col width="26" customWidth="1" min="10" max="10"/>
    <col width="12" customWidth="1" min="11" max="11"/>
  </cols>
  <sheetData>
    <row r="1" ht="30" customHeight="1">
      <c r="A1" s="3" t="inlineStr">
        <is>
          <t>ENQUIRY LOG  |  one row per enquiry</t>
        </is>
      </c>
    </row>
    <row r="3" ht="42" customHeight="1">
      <c r="A3" s="4" t="inlineStr">
        <is>
          <t>Date</t>
        </is>
      </c>
      <c r="B3" s="4" t="inlineStr">
        <is>
          <t>Source</t>
        </is>
      </c>
      <c r="C3" s="4" t="inlineStr">
        <is>
          <t>Client</t>
        </is>
      </c>
      <c r="D3" s="4" t="inlineStr">
        <is>
          <t>Event date</t>
        </is>
      </c>
      <c r="E3" s="4" t="inlineStr">
        <is>
          <t>Minutes to first reply</t>
        </is>
      </c>
      <c r="F3" s="4" t="inlineStr">
        <is>
          <t>Site visit? (Y/N)</t>
        </is>
      </c>
      <c r="G3" s="4" t="inlineStr">
        <is>
          <t>Quote sent? (Y/N)</t>
        </is>
      </c>
      <c r="H3" s="4" t="inlineStr">
        <is>
          <t>Booked? (Y/N)</t>
        </is>
      </c>
      <c r="I3" s="4" t="inlineStr">
        <is>
          <t>Booking value (₹)</t>
        </is>
      </c>
      <c r="J3" s="4" t="inlineStr">
        <is>
          <t>Lost reason</t>
        </is>
      </c>
      <c r="K3" s="4" t="inlineStr">
        <is>
          <t>Days from enquiry to event</t>
        </is>
      </c>
    </row>
    <row r="4">
      <c r="A4" s="5" t="n">
        <v>46205</v>
      </c>
      <c r="B4" s="6" t="inlineStr">
        <is>
          <t>Wedding portal listing</t>
        </is>
      </c>
      <c r="C4" s="6" t="inlineStr">
        <is>
          <t>Family A</t>
        </is>
      </c>
      <c r="D4" s="5" t="n">
        <v>46360</v>
      </c>
      <c r="E4" s="6" t="n">
        <v>240</v>
      </c>
      <c r="F4" s="6" t="inlineStr">
        <is>
          <t>N</t>
        </is>
      </c>
      <c r="G4" s="6" t="inlineStr">
        <is>
          <t>Y</t>
        </is>
      </c>
      <c r="H4" s="6" t="inlineStr">
        <is>
          <t>N</t>
        </is>
      </c>
      <c r="I4" s="7" t="n"/>
      <c r="J4" s="6" t="inlineStr">
        <is>
          <t>Chose cheaper hall</t>
        </is>
      </c>
      <c r="K4" s="8">
        <f>IF(OR(A4="",H4&lt;&gt;"Y"),"",D4-A4)</f>
        <v/>
      </c>
    </row>
    <row r="5">
      <c r="A5" s="5" t="n">
        <v>46207</v>
      </c>
      <c r="B5" s="6" t="inlineStr">
        <is>
          <t>Wedding portal listing</t>
        </is>
      </c>
      <c r="C5" s="6" t="inlineStr">
        <is>
          <t>Family B</t>
        </is>
      </c>
      <c r="D5" s="5" t="n">
        <v>46348</v>
      </c>
      <c r="E5" s="6" t="n">
        <v>35</v>
      </c>
      <c r="F5" s="6" t="inlineStr">
        <is>
          <t>Y</t>
        </is>
      </c>
      <c r="G5" s="6" t="inlineStr">
        <is>
          <t>Y</t>
        </is>
      </c>
      <c r="H5" s="6" t="inlineStr">
        <is>
          <t>Y</t>
        </is>
      </c>
      <c r="I5" s="7" t="n">
        <v>520000</v>
      </c>
      <c r="J5" s="6" t="inlineStr"/>
      <c r="K5" s="8">
        <f>IF(OR(A5="",H5&lt;&gt;"Y"),"",D5-A5)</f>
        <v/>
      </c>
    </row>
    <row r="6">
      <c r="A6" s="5" t="n">
        <v>46209</v>
      </c>
      <c r="B6" s="6" t="inlineStr">
        <is>
          <t>Google Business Profile</t>
        </is>
      </c>
      <c r="C6" s="6" t="inlineStr">
        <is>
          <t>Family C</t>
        </is>
      </c>
      <c r="D6" s="5" t="n">
        <v>46368</v>
      </c>
      <c r="E6" s="6" t="n">
        <v>12</v>
      </c>
      <c r="F6" s="6" t="inlineStr">
        <is>
          <t>Y</t>
        </is>
      </c>
      <c r="G6" s="6" t="inlineStr">
        <is>
          <t>Y</t>
        </is>
      </c>
      <c r="H6" s="6" t="inlineStr">
        <is>
          <t>Y</t>
        </is>
      </c>
      <c r="I6" s="7" t="n">
        <v>610000</v>
      </c>
      <c r="J6" s="6" t="inlineStr"/>
      <c r="K6" s="8">
        <f>IF(OR(A6="",H6&lt;&gt;"Y"),"",D6-A6)</f>
        <v/>
      </c>
    </row>
    <row r="7">
      <c r="A7" s="5" t="n">
        <v>46212</v>
      </c>
      <c r="B7" s="6" t="inlineStr">
        <is>
          <t>Instagram / Meta ads</t>
        </is>
      </c>
      <c r="C7" s="6" t="inlineStr">
        <is>
          <t>Family D</t>
        </is>
      </c>
      <c r="D7" s="5" t="n">
        <v>46424</v>
      </c>
      <c r="E7" s="6" t="n">
        <v>90</v>
      </c>
      <c r="F7" s="6" t="inlineStr">
        <is>
          <t>Y</t>
        </is>
      </c>
      <c r="G7" s="6" t="inlineStr">
        <is>
          <t>Y</t>
        </is>
      </c>
      <c r="H7" s="6" t="inlineStr">
        <is>
          <t>N</t>
        </is>
      </c>
      <c r="I7" s="7" t="n"/>
      <c r="J7" s="6" t="inlineStr">
        <is>
          <t>Date unavailable</t>
        </is>
      </c>
      <c r="K7" s="8">
        <f>IF(OR(A7="",H7&lt;&gt;"Y"),"",D7-A7)</f>
        <v/>
      </c>
    </row>
    <row r="8">
      <c r="A8" s="5" t="n">
        <v>46214</v>
      </c>
      <c r="B8" s="6" t="inlineStr">
        <is>
          <t>Referral</t>
        </is>
      </c>
      <c r="C8" s="6" t="inlineStr">
        <is>
          <t>Family E</t>
        </is>
      </c>
      <c r="D8" s="5" t="n">
        <v>46376</v>
      </c>
      <c r="E8" s="6" t="n">
        <v>8</v>
      </c>
      <c r="F8" s="6" t="inlineStr">
        <is>
          <t>Y</t>
        </is>
      </c>
      <c r="G8" s="6" t="inlineStr">
        <is>
          <t>Y</t>
        </is>
      </c>
      <c r="H8" s="6" t="inlineStr">
        <is>
          <t>Y</t>
        </is>
      </c>
      <c r="I8" s="7" t="n">
        <v>480000</v>
      </c>
      <c r="J8" s="6" t="inlineStr"/>
      <c r="K8" s="8">
        <f>IF(OR(A8="",H8&lt;&gt;"Y"),"",D8-A8)</f>
        <v/>
      </c>
    </row>
    <row r="9">
      <c r="A9" s="5" t="n">
        <v>46216</v>
      </c>
      <c r="B9" s="6" t="inlineStr">
        <is>
          <t>Wedding portal listing</t>
        </is>
      </c>
      <c r="C9" s="6" t="inlineStr">
        <is>
          <t>Family F</t>
        </is>
      </c>
      <c r="D9" s="5" t="n">
        <v>46402</v>
      </c>
      <c r="E9" s="6" t="n">
        <v>600</v>
      </c>
      <c r="F9" s="6" t="inlineStr">
        <is>
          <t>N</t>
        </is>
      </c>
      <c r="G9" s="6" t="inlineStr">
        <is>
          <t>N</t>
        </is>
      </c>
      <c r="H9" s="6" t="inlineStr">
        <is>
          <t>N</t>
        </is>
      </c>
      <c r="I9" s="7" t="n"/>
      <c r="J9" s="6" t="inlineStr">
        <is>
          <t>No reply from us in time</t>
        </is>
      </c>
      <c r="K9" s="8">
        <f>IF(OR(A9="",H9&lt;&gt;"Y"),"",D9-A9)</f>
        <v/>
      </c>
    </row>
    <row r="10">
      <c r="A10" s="5" t="n">
        <v>46218</v>
      </c>
      <c r="B10" s="6" t="inlineStr">
        <is>
          <t>Walk-in</t>
        </is>
      </c>
      <c r="C10" s="6" t="inlineStr">
        <is>
          <t>Family G</t>
        </is>
      </c>
      <c r="D10" s="5" t="n">
        <v>46355</v>
      </c>
      <c r="E10" s="6" t="n">
        <v>0</v>
      </c>
      <c r="F10" s="6" t="inlineStr">
        <is>
          <t>Y</t>
        </is>
      </c>
      <c r="G10" s="6" t="inlineStr">
        <is>
          <t>Y</t>
        </is>
      </c>
      <c r="H10" s="6" t="inlineStr">
        <is>
          <t>Y</t>
        </is>
      </c>
      <c r="I10" s="7" t="n">
        <v>390000</v>
      </c>
      <c r="J10" s="6" t="inlineStr"/>
      <c r="K10" s="8">
        <f>IF(OR(A10="",H10&lt;&gt;"Y"),"",D10-A10)</f>
        <v/>
      </c>
    </row>
    <row r="11">
      <c r="A11" s="5" t="n">
        <v>46221</v>
      </c>
      <c r="B11" s="6" t="inlineStr">
        <is>
          <t>Own website form</t>
        </is>
      </c>
      <c r="C11" s="6" t="inlineStr">
        <is>
          <t>Family H</t>
        </is>
      </c>
      <c r="D11" s="5" t="n">
        <v>46432</v>
      </c>
      <c r="E11" s="6" t="n">
        <v>20</v>
      </c>
      <c r="F11" s="6" t="inlineStr">
        <is>
          <t>N</t>
        </is>
      </c>
      <c r="G11" s="6" t="inlineStr">
        <is>
          <t>Y</t>
        </is>
      </c>
      <c r="H11" s="6" t="inlineStr">
        <is>
          <t>N</t>
        </is>
      </c>
      <c r="I11" s="7" t="n"/>
      <c r="J11" s="6" t="inlineStr">
        <is>
          <t>Budget too low</t>
        </is>
      </c>
      <c r="K11" s="8">
        <f>IF(OR(A11="",H11&lt;&gt;"Y"),"",D11-A11)</f>
        <v/>
      </c>
    </row>
    <row r="12">
      <c r="A12" s="5" t="n">
        <v>46222</v>
      </c>
      <c r="B12" s="6" t="inlineStr">
        <is>
          <t>Google Business Profile</t>
        </is>
      </c>
      <c r="C12" s="6" t="inlineStr">
        <is>
          <t>Family I</t>
        </is>
      </c>
      <c r="D12" s="5" t="n">
        <v>46411</v>
      </c>
      <c r="E12" s="6" t="n">
        <v>15</v>
      </c>
      <c r="F12" s="6" t="inlineStr">
        <is>
          <t>Y</t>
        </is>
      </c>
      <c r="G12" s="6" t="inlineStr">
        <is>
          <t>Y</t>
        </is>
      </c>
      <c r="H12" s="6" t="inlineStr">
        <is>
          <t>N</t>
        </is>
      </c>
      <c r="I12" s="7" t="n"/>
      <c r="J12" s="6" t="inlineStr">
        <is>
          <t>Went with a hotel</t>
        </is>
      </c>
      <c r="K12" s="8">
        <f>IF(OR(A12="",H12&lt;&gt;"Y"),"",D12-A12)</f>
        <v/>
      </c>
    </row>
    <row r="13">
      <c r="A13" s="5" t="n">
        <v>46225</v>
      </c>
      <c r="B13" s="6" t="inlineStr">
        <is>
          <t>Instagram / Meta ads</t>
        </is>
      </c>
      <c r="C13" s="6" t="inlineStr">
        <is>
          <t>Family J</t>
        </is>
      </c>
      <c r="D13" s="5" t="n">
        <v>46449</v>
      </c>
      <c r="E13" s="6" t="n">
        <v>300</v>
      </c>
      <c r="F13" s="6" t="inlineStr">
        <is>
          <t>N</t>
        </is>
      </c>
      <c r="G13" s="6" t="inlineStr">
        <is>
          <t>N</t>
        </is>
      </c>
      <c r="H13" s="6" t="inlineStr">
        <is>
          <t>N</t>
        </is>
      </c>
      <c r="I13" s="7" t="n"/>
      <c r="J13" s="6" t="inlineStr">
        <is>
          <t>Never replied</t>
        </is>
      </c>
      <c r="K13" s="8">
        <f>IF(OR(A13="",H13&lt;&gt;"Y"),"",D13-A13)</f>
        <v/>
      </c>
    </row>
    <row r="14">
      <c r="A14" s="5" t="n"/>
      <c r="B14" s="6" t="n"/>
      <c r="C14" s="6" t="n"/>
      <c r="D14" s="5" t="n"/>
      <c r="E14" s="6" t="n"/>
      <c r="F14" s="6" t="n"/>
      <c r="G14" s="6" t="n"/>
      <c r="H14" s="6" t="n"/>
      <c r="I14" s="7" t="n"/>
      <c r="J14" s="6" t="n"/>
      <c r="K14" s="8">
        <f>IF(OR(A14="",H14&lt;&gt;"Y"),"",D14-A14)</f>
        <v/>
      </c>
    </row>
    <row r="15">
      <c r="A15" s="5" t="n"/>
      <c r="B15" s="6" t="n"/>
      <c r="C15" s="6" t="n"/>
      <c r="D15" s="5" t="n"/>
      <c r="E15" s="6" t="n"/>
      <c r="F15" s="6" t="n"/>
      <c r="G15" s="6" t="n"/>
      <c r="H15" s="6" t="n"/>
      <c r="I15" s="7" t="n"/>
      <c r="J15" s="6" t="n"/>
      <c r="K15" s="8">
        <f>IF(OR(A15="",H15&lt;&gt;"Y"),"",D15-A15)</f>
        <v/>
      </c>
    </row>
    <row r="16">
      <c r="A16" s="5" t="n"/>
      <c r="B16" s="6" t="n"/>
      <c r="C16" s="6" t="n"/>
      <c r="D16" s="5" t="n"/>
      <c r="E16" s="6" t="n"/>
      <c r="F16" s="6" t="n"/>
      <c r="G16" s="6" t="n"/>
      <c r="H16" s="6" t="n"/>
      <c r="I16" s="7" t="n"/>
      <c r="J16" s="6" t="n"/>
      <c r="K16" s="8">
        <f>IF(OR(A16="",H16&lt;&gt;"Y"),"",D16-A16)</f>
        <v/>
      </c>
    </row>
    <row r="17">
      <c r="A17" s="5" t="n"/>
      <c r="B17" s="6" t="n"/>
      <c r="C17" s="6" t="n"/>
      <c r="D17" s="5" t="n"/>
      <c r="E17" s="6" t="n"/>
      <c r="F17" s="6" t="n"/>
      <c r="G17" s="6" t="n"/>
      <c r="H17" s="6" t="n"/>
      <c r="I17" s="7" t="n"/>
      <c r="J17" s="6" t="n"/>
      <c r="K17" s="8">
        <f>IF(OR(A17="",H17&lt;&gt;"Y"),"",D17-A17)</f>
        <v/>
      </c>
    </row>
    <row r="18">
      <c r="A18" s="5" t="n"/>
      <c r="B18" s="6" t="n"/>
      <c r="C18" s="6" t="n"/>
      <c r="D18" s="5" t="n"/>
      <c r="E18" s="6" t="n"/>
      <c r="F18" s="6" t="n"/>
      <c r="G18" s="6" t="n"/>
      <c r="H18" s="6" t="n"/>
      <c r="I18" s="7" t="n"/>
      <c r="J18" s="6" t="n"/>
      <c r="K18" s="8">
        <f>IF(OR(A18="",H18&lt;&gt;"Y"),"",D18-A18)</f>
        <v/>
      </c>
    </row>
    <row r="19">
      <c r="A19" s="5" t="n"/>
      <c r="B19" s="6" t="n"/>
      <c r="C19" s="6" t="n"/>
      <c r="D19" s="5" t="n"/>
      <c r="E19" s="6" t="n"/>
      <c r="F19" s="6" t="n"/>
      <c r="G19" s="6" t="n"/>
      <c r="H19" s="6" t="n"/>
      <c r="I19" s="7" t="n"/>
      <c r="J19" s="6" t="n"/>
      <c r="K19" s="8">
        <f>IF(OR(A19="",H19&lt;&gt;"Y"),"",D19-A19)</f>
        <v/>
      </c>
    </row>
    <row r="20">
      <c r="A20" s="5" t="n"/>
      <c r="B20" s="6" t="n"/>
      <c r="C20" s="6" t="n"/>
      <c r="D20" s="5" t="n"/>
      <c r="E20" s="6" t="n"/>
      <c r="F20" s="6" t="n"/>
      <c r="G20" s="6" t="n"/>
      <c r="H20" s="6" t="n"/>
      <c r="I20" s="7" t="n"/>
      <c r="J20" s="6" t="n"/>
      <c r="K20" s="8">
        <f>IF(OR(A20="",H20&lt;&gt;"Y"),"",D20-A20)</f>
        <v/>
      </c>
    </row>
    <row r="21">
      <c r="A21" s="5" t="n"/>
      <c r="B21" s="6" t="n"/>
      <c r="C21" s="6" t="n"/>
      <c r="D21" s="5" t="n"/>
      <c r="E21" s="6" t="n"/>
      <c r="F21" s="6" t="n"/>
      <c r="G21" s="6" t="n"/>
      <c r="H21" s="6" t="n"/>
      <c r="I21" s="7" t="n"/>
      <c r="J21" s="6" t="n"/>
      <c r="K21" s="8">
        <f>IF(OR(A21="",H21&lt;&gt;"Y"),"",D21-A21)</f>
        <v/>
      </c>
    </row>
    <row r="22">
      <c r="A22" s="5" t="n"/>
      <c r="B22" s="6" t="n"/>
      <c r="C22" s="6" t="n"/>
      <c r="D22" s="5" t="n"/>
      <c r="E22" s="6" t="n"/>
      <c r="F22" s="6" t="n"/>
      <c r="G22" s="6" t="n"/>
      <c r="H22" s="6" t="n"/>
      <c r="I22" s="7" t="n"/>
      <c r="J22" s="6" t="n"/>
      <c r="K22" s="8">
        <f>IF(OR(A22="",H22&lt;&gt;"Y"),"",D22-A22)</f>
        <v/>
      </c>
    </row>
    <row r="23">
      <c r="A23" s="5" t="n"/>
      <c r="B23" s="6" t="n"/>
      <c r="C23" s="6" t="n"/>
      <c r="D23" s="5" t="n"/>
      <c r="E23" s="6" t="n"/>
      <c r="F23" s="6" t="n"/>
      <c r="G23" s="6" t="n"/>
      <c r="H23" s="6" t="n"/>
      <c r="I23" s="7" t="n"/>
      <c r="J23" s="6" t="n"/>
      <c r="K23" s="8">
        <f>IF(OR(A23="",H23&lt;&gt;"Y"),"",D23-A23)</f>
        <v/>
      </c>
    </row>
    <row r="24">
      <c r="A24" s="5" t="n"/>
      <c r="B24" s="6" t="n"/>
      <c r="C24" s="6" t="n"/>
      <c r="D24" s="5" t="n"/>
      <c r="E24" s="6" t="n"/>
      <c r="F24" s="6" t="n"/>
      <c r="G24" s="6" t="n"/>
      <c r="H24" s="6" t="n"/>
      <c r="I24" s="7" t="n"/>
      <c r="J24" s="6" t="n"/>
      <c r="K24" s="8">
        <f>IF(OR(A24="",H24&lt;&gt;"Y"),"",D24-A24)</f>
        <v/>
      </c>
    </row>
    <row r="25">
      <c r="A25" s="5" t="n"/>
      <c r="B25" s="6" t="n"/>
      <c r="C25" s="6" t="n"/>
      <c r="D25" s="5" t="n"/>
      <c r="E25" s="6" t="n"/>
      <c r="F25" s="6" t="n"/>
      <c r="G25" s="6" t="n"/>
      <c r="H25" s="6" t="n"/>
      <c r="I25" s="7" t="n"/>
      <c r="J25" s="6" t="n"/>
      <c r="K25" s="8">
        <f>IF(OR(A25="",H25&lt;&gt;"Y"),"",D25-A25)</f>
        <v/>
      </c>
    </row>
    <row r="26">
      <c r="A26" s="5" t="n"/>
      <c r="B26" s="6" t="n"/>
      <c r="C26" s="6" t="n"/>
      <c r="D26" s="5" t="n"/>
      <c r="E26" s="6" t="n"/>
      <c r="F26" s="6" t="n"/>
      <c r="G26" s="6" t="n"/>
      <c r="H26" s="6" t="n"/>
      <c r="I26" s="7" t="n"/>
      <c r="J26" s="6" t="n"/>
      <c r="K26" s="8">
        <f>IF(OR(A26="",H26&lt;&gt;"Y"),"",D26-A26)</f>
        <v/>
      </c>
    </row>
    <row r="27">
      <c r="A27" s="5" t="n"/>
      <c r="B27" s="6" t="n"/>
      <c r="C27" s="6" t="n"/>
      <c r="D27" s="5" t="n"/>
      <c r="E27" s="6" t="n"/>
      <c r="F27" s="6" t="n"/>
      <c r="G27" s="6" t="n"/>
      <c r="H27" s="6" t="n"/>
      <c r="I27" s="7" t="n"/>
      <c r="J27" s="6" t="n"/>
      <c r="K27" s="8">
        <f>IF(OR(A27="",H27&lt;&gt;"Y"),"",D27-A27)</f>
        <v/>
      </c>
    </row>
    <row r="28">
      <c r="A28" s="5" t="n"/>
      <c r="B28" s="6" t="n"/>
      <c r="C28" s="6" t="n"/>
      <c r="D28" s="5" t="n"/>
      <c r="E28" s="6" t="n"/>
      <c r="F28" s="6" t="n"/>
      <c r="G28" s="6" t="n"/>
      <c r="H28" s="6" t="n"/>
      <c r="I28" s="7" t="n"/>
      <c r="J28" s="6" t="n"/>
      <c r="K28" s="8">
        <f>IF(OR(A28="",H28&lt;&gt;"Y"),"",D28-A28)</f>
        <v/>
      </c>
    </row>
    <row r="29">
      <c r="A29" s="5" t="n"/>
      <c r="B29" s="6" t="n"/>
      <c r="C29" s="6" t="n"/>
      <c r="D29" s="5" t="n"/>
      <c r="E29" s="6" t="n"/>
      <c r="F29" s="6" t="n"/>
      <c r="G29" s="6" t="n"/>
      <c r="H29" s="6" t="n"/>
      <c r="I29" s="7" t="n"/>
      <c r="J29" s="6" t="n"/>
      <c r="K29" s="8">
        <f>IF(OR(A29="",H29&lt;&gt;"Y"),"",D29-A29)</f>
        <v/>
      </c>
    </row>
    <row r="30">
      <c r="A30" s="5" t="n"/>
      <c r="B30" s="6" t="n"/>
      <c r="C30" s="6" t="n"/>
      <c r="D30" s="5" t="n"/>
      <c r="E30" s="6" t="n"/>
      <c r="F30" s="6" t="n"/>
      <c r="G30" s="6" t="n"/>
      <c r="H30" s="6" t="n"/>
      <c r="I30" s="7" t="n"/>
      <c r="J30" s="6" t="n"/>
      <c r="K30" s="8">
        <f>IF(OR(A30="",H30&lt;&gt;"Y"),"",D30-A30)</f>
        <v/>
      </c>
    </row>
    <row r="31">
      <c r="A31" s="5" t="n"/>
      <c r="B31" s="6" t="n"/>
      <c r="C31" s="6" t="n"/>
      <c r="D31" s="5" t="n"/>
      <c r="E31" s="6" t="n"/>
      <c r="F31" s="6" t="n"/>
      <c r="G31" s="6" t="n"/>
      <c r="H31" s="6" t="n"/>
      <c r="I31" s="7" t="n"/>
      <c r="J31" s="6" t="n"/>
      <c r="K31" s="8">
        <f>IF(OR(A31="",H31&lt;&gt;"Y"),"",D31-A31)</f>
        <v/>
      </c>
    </row>
    <row r="32">
      <c r="A32" s="5" t="n"/>
      <c r="B32" s="6" t="n"/>
      <c r="C32" s="6" t="n"/>
      <c r="D32" s="5" t="n"/>
      <c r="E32" s="6" t="n"/>
      <c r="F32" s="6" t="n"/>
      <c r="G32" s="6" t="n"/>
      <c r="H32" s="6" t="n"/>
      <c r="I32" s="7" t="n"/>
      <c r="J32" s="6" t="n"/>
      <c r="K32" s="8">
        <f>IF(OR(A32="",H32&lt;&gt;"Y"),"",D32-A32)</f>
        <v/>
      </c>
    </row>
    <row r="33">
      <c r="A33" s="5" t="n"/>
      <c r="B33" s="6" t="n"/>
      <c r="C33" s="6" t="n"/>
      <c r="D33" s="5" t="n"/>
      <c r="E33" s="6" t="n"/>
      <c r="F33" s="6" t="n"/>
      <c r="G33" s="6" t="n"/>
      <c r="H33" s="6" t="n"/>
      <c r="I33" s="7" t="n"/>
      <c r="J33" s="6" t="n"/>
      <c r="K33" s="8">
        <f>IF(OR(A33="",H33&lt;&gt;"Y"),"",D33-A33)</f>
        <v/>
      </c>
    </row>
    <row r="34">
      <c r="A34" s="5" t="n"/>
      <c r="B34" s="6" t="n"/>
      <c r="C34" s="6" t="n"/>
      <c r="D34" s="5" t="n"/>
      <c r="E34" s="6" t="n"/>
      <c r="F34" s="6" t="n"/>
      <c r="G34" s="6" t="n"/>
      <c r="H34" s="6" t="n"/>
      <c r="I34" s="7" t="n"/>
      <c r="J34" s="6" t="n"/>
      <c r="K34" s="8">
        <f>IF(OR(A34="",H34&lt;&gt;"Y"),"",D34-A34)</f>
        <v/>
      </c>
    </row>
    <row r="35">
      <c r="A35" s="5" t="n"/>
      <c r="B35" s="6" t="n"/>
      <c r="C35" s="6" t="n"/>
      <c r="D35" s="5" t="n"/>
      <c r="E35" s="6" t="n"/>
      <c r="F35" s="6" t="n"/>
      <c r="G35" s="6" t="n"/>
      <c r="H35" s="6" t="n"/>
      <c r="I35" s="7" t="n"/>
      <c r="J35" s="6" t="n"/>
      <c r="K35" s="8">
        <f>IF(OR(A35="",H35&lt;&gt;"Y"),"",D35-A35)</f>
        <v/>
      </c>
    </row>
    <row r="36">
      <c r="A36" s="5" t="n"/>
      <c r="B36" s="6" t="n"/>
      <c r="C36" s="6" t="n"/>
      <c r="D36" s="5" t="n"/>
      <c r="E36" s="6" t="n"/>
      <c r="F36" s="6" t="n"/>
      <c r="G36" s="6" t="n"/>
      <c r="H36" s="6" t="n"/>
      <c r="I36" s="7" t="n"/>
      <c r="J36" s="6" t="n"/>
      <c r="K36" s="8">
        <f>IF(OR(A36="",H36&lt;&gt;"Y"),"",D36-A36)</f>
        <v/>
      </c>
    </row>
    <row r="37">
      <c r="A37" s="5" t="n"/>
      <c r="B37" s="6" t="n"/>
      <c r="C37" s="6" t="n"/>
      <c r="D37" s="5" t="n"/>
      <c r="E37" s="6" t="n"/>
      <c r="F37" s="6" t="n"/>
      <c r="G37" s="6" t="n"/>
      <c r="H37" s="6" t="n"/>
      <c r="I37" s="7" t="n"/>
      <c r="J37" s="6" t="n"/>
      <c r="K37" s="8">
        <f>IF(OR(A37="",H37&lt;&gt;"Y"),"",D37-A37)</f>
        <v/>
      </c>
    </row>
    <row r="38">
      <c r="A38" s="5" t="n"/>
      <c r="B38" s="6" t="n"/>
      <c r="C38" s="6" t="n"/>
      <c r="D38" s="5" t="n"/>
      <c r="E38" s="6" t="n"/>
      <c r="F38" s="6" t="n"/>
      <c r="G38" s="6" t="n"/>
      <c r="H38" s="6" t="n"/>
      <c r="I38" s="7" t="n"/>
      <c r="J38" s="6" t="n"/>
      <c r="K38" s="8">
        <f>IF(OR(A38="",H38&lt;&gt;"Y"),"",D38-A38)</f>
        <v/>
      </c>
    </row>
    <row r="39">
      <c r="A39" s="5" t="n"/>
      <c r="B39" s="6" t="n"/>
      <c r="C39" s="6" t="n"/>
      <c r="D39" s="5" t="n"/>
      <c r="E39" s="6" t="n"/>
      <c r="F39" s="6" t="n"/>
      <c r="G39" s="6" t="n"/>
      <c r="H39" s="6" t="n"/>
      <c r="I39" s="7" t="n"/>
      <c r="J39" s="6" t="n"/>
      <c r="K39" s="8">
        <f>IF(OR(A39="",H39&lt;&gt;"Y"),"",D39-A39)</f>
        <v/>
      </c>
    </row>
    <row r="40">
      <c r="A40" s="5" t="n"/>
      <c r="B40" s="6" t="n"/>
      <c r="C40" s="6" t="n"/>
      <c r="D40" s="5" t="n"/>
      <c r="E40" s="6" t="n"/>
      <c r="F40" s="6" t="n"/>
      <c r="G40" s="6" t="n"/>
      <c r="H40" s="6" t="n"/>
      <c r="I40" s="7" t="n"/>
      <c r="J40" s="6" t="n"/>
      <c r="K40" s="8">
        <f>IF(OR(A40="",H40&lt;&gt;"Y"),"",D40-A40)</f>
        <v/>
      </c>
    </row>
    <row r="41">
      <c r="A41" s="5" t="n"/>
      <c r="B41" s="6" t="n"/>
      <c r="C41" s="6" t="n"/>
      <c r="D41" s="5" t="n"/>
      <c r="E41" s="6" t="n"/>
      <c r="F41" s="6" t="n"/>
      <c r="G41" s="6" t="n"/>
      <c r="H41" s="6" t="n"/>
      <c r="I41" s="7" t="n"/>
      <c r="J41" s="6" t="n"/>
      <c r="K41" s="8">
        <f>IF(OR(A41="",H41&lt;&gt;"Y"),"",D41-A41)</f>
        <v/>
      </c>
    </row>
    <row r="42">
      <c r="A42" s="5" t="n"/>
      <c r="B42" s="6" t="n"/>
      <c r="C42" s="6" t="n"/>
      <c r="D42" s="5" t="n"/>
      <c r="E42" s="6" t="n"/>
      <c r="F42" s="6" t="n"/>
      <c r="G42" s="6" t="n"/>
      <c r="H42" s="6" t="n"/>
      <c r="I42" s="7" t="n"/>
      <c r="J42" s="6" t="n"/>
      <c r="K42" s="8">
        <f>IF(OR(A42="",H42&lt;&gt;"Y"),"",D42-A42)</f>
        <v/>
      </c>
    </row>
    <row r="43">
      <c r="A43" s="5" t="n"/>
      <c r="B43" s="6" t="n"/>
      <c r="C43" s="6" t="n"/>
      <c r="D43" s="5" t="n"/>
      <c r="E43" s="6" t="n"/>
      <c r="F43" s="6" t="n"/>
      <c r="G43" s="6" t="n"/>
      <c r="H43" s="6" t="n"/>
      <c r="I43" s="7" t="n"/>
      <c r="J43" s="6" t="n"/>
      <c r="K43" s="8">
        <f>IF(OR(A43="",H43&lt;&gt;"Y"),"",D43-A43)</f>
        <v/>
      </c>
    </row>
    <row r="44">
      <c r="A44" s="5" t="n"/>
      <c r="B44" s="6" t="n"/>
      <c r="C44" s="6" t="n"/>
      <c r="D44" s="5" t="n"/>
      <c r="E44" s="6" t="n"/>
      <c r="F44" s="6" t="n"/>
      <c r="G44" s="6" t="n"/>
      <c r="H44" s="6" t="n"/>
      <c r="I44" s="7" t="n"/>
      <c r="J44" s="6" t="n"/>
      <c r="K44" s="8">
        <f>IF(OR(A44="",H44&lt;&gt;"Y"),"",D44-A44)</f>
        <v/>
      </c>
    </row>
    <row r="45">
      <c r="A45" s="5" t="n"/>
      <c r="B45" s="6" t="n"/>
      <c r="C45" s="6" t="n"/>
      <c r="D45" s="5" t="n"/>
      <c r="E45" s="6" t="n"/>
      <c r="F45" s="6" t="n"/>
      <c r="G45" s="6" t="n"/>
      <c r="H45" s="6" t="n"/>
      <c r="I45" s="7" t="n"/>
      <c r="J45" s="6" t="n"/>
      <c r="K45" s="8">
        <f>IF(OR(A45="",H45&lt;&gt;"Y"),"",D45-A45)</f>
        <v/>
      </c>
    </row>
    <row r="46">
      <c r="A46" s="5" t="n"/>
      <c r="B46" s="6" t="n"/>
      <c r="C46" s="6" t="n"/>
      <c r="D46" s="5" t="n"/>
      <c r="E46" s="6" t="n"/>
      <c r="F46" s="6" t="n"/>
      <c r="G46" s="6" t="n"/>
      <c r="H46" s="6" t="n"/>
      <c r="I46" s="7" t="n"/>
      <c r="J46" s="6" t="n"/>
      <c r="K46" s="8">
        <f>IF(OR(A46="",H46&lt;&gt;"Y"),"",D46-A46)</f>
        <v/>
      </c>
    </row>
    <row r="47">
      <c r="A47" s="5" t="n"/>
      <c r="B47" s="6" t="n"/>
      <c r="C47" s="6" t="n"/>
      <c r="D47" s="5" t="n"/>
      <c r="E47" s="6" t="n"/>
      <c r="F47" s="6" t="n"/>
      <c r="G47" s="6" t="n"/>
      <c r="H47" s="6" t="n"/>
      <c r="I47" s="7" t="n"/>
      <c r="J47" s="6" t="n"/>
      <c r="K47" s="8">
        <f>IF(OR(A47="",H47&lt;&gt;"Y"),"",D47-A47)</f>
        <v/>
      </c>
    </row>
    <row r="48">
      <c r="A48" s="5" t="n"/>
      <c r="B48" s="6" t="n"/>
      <c r="C48" s="6" t="n"/>
      <c r="D48" s="5" t="n"/>
      <c r="E48" s="6" t="n"/>
      <c r="F48" s="6" t="n"/>
      <c r="G48" s="6" t="n"/>
      <c r="H48" s="6" t="n"/>
      <c r="I48" s="7" t="n"/>
      <c r="J48" s="6" t="n"/>
      <c r="K48" s="8">
        <f>IF(OR(A48="",H48&lt;&gt;"Y"),"",D48-A48)</f>
        <v/>
      </c>
    </row>
    <row r="49">
      <c r="A49" s="5" t="n"/>
      <c r="B49" s="6" t="n"/>
      <c r="C49" s="6" t="n"/>
      <c r="D49" s="5" t="n"/>
      <c r="E49" s="6" t="n"/>
      <c r="F49" s="6" t="n"/>
      <c r="G49" s="6" t="n"/>
      <c r="H49" s="6" t="n"/>
      <c r="I49" s="7" t="n"/>
      <c r="J49" s="6" t="n"/>
      <c r="K49" s="8">
        <f>IF(OR(A49="",H49&lt;&gt;"Y"),"",D49-A49)</f>
        <v/>
      </c>
    </row>
    <row r="50">
      <c r="A50" s="5" t="n"/>
      <c r="B50" s="6" t="n"/>
      <c r="C50" s="6" t="n"/>
      <c r="D50" s="5" t="n"/>
      <c r="E50" s="6" t="n"/>
      <c r="F50" s="6" t="n"/>
      <c r="G50" s="6" t="n"/>
      <c r="H50" s="6" t="n"/>
      <c r="I50" s="7" t="n"/>
      <c r="J50" s="6" t="n"/>
      <c r="K50" s="8">
        <f>IF(OR(A50="",H50&lt;&gt;"Y"),"",D50-A50)</f>
        <v/>
      </c>
    </row>
    <row r="51">
      <c r="A51" s="5" t="n"/>
      <c r="B51" s="6" t="n"/>
      <c r="C51" s="6" t="n"/>
      <c r="D51" s="5" t="n"/>
      <c r="E51" s="6" t="n"/>
      <c r="F51" s="6" t="n"/>
      <c r="G51" s="6" t="n"/>
      <c r="H51" s="6" t="n"/>
      <c r="I51" s="7" t="n"/>
      <c r="J51" s="6" t="n"/>
      <c r="K51" s="8">
        <f>IF(OR(A51="",H51&lt;&gt;"Y"),"",D51-A51)</f>
        <v/>
      </c>
    </row>
    <row r="52">
      <c r="A52" s="5" t="n"/>
      <c r="B52" s="6" t="n"/>
      <c r="C52" s="6" t="n"/>
      <c r="D52" s="5" t="n"/>
      <c r="E52" s="6" t="n"/>
      <c r="F52" s="6" t="n"/>
      <c r="G52" s="6" t="n"/>
      <c r="H52" s="6" t="n"/>
      <c r="I52" s="7" t="n"/>
      <c r="J52" s="6" t="n"/>
      <c r="K52" s="8">
        <f>IF(OR(A52="",H52&lt;&gt;"Y"),"",D52-A52)</f>
        <v/>
      </c>
    </row>
    <row r="53">
      <c r="A53" s="5" t="n"/>
      <c r="B53" s="6" t="n"/>
      <c r="C53" s="6" t="n"/>
      <c r="D53" s="5" t="n"/>
      <c r="E53" s="6" t="n"/>
      <c r="F53" s="6" t="n"/>
      <c r="G53" s="6" t="n"/>
      <c r="H53" s="6" t="n"/>
      <c r="I53" s="7" t="n"/>
      <c r="J53" s="6" t="n"/>
      <c r="K53" s="8">
        <f>IF(OR(A53="",H53&lt;&gt;"Y"),"",D53-A53)</f>
        <v/>
      </c>
    </row>
    <row r="54">
      <c r="A54" s="5" t="n"/>
      <c r="B54" s="6" t="n"/>
      <c r="C54" s="6" t="n"/>
      <c r="D54" s="5" t="n"/>
      <c r="E54" s="6" t="n"/>
      <c r="F54" s="6" t="n"/>
      <c r="G54" s="6" t="n"/>
      <c r="H54" s="6" t="n"/>
      <c r="I54" s="7" t="n"/>
      <c r="J54" s="6" t="n"/>
      <c r="K54" s="8">
        <f>IF(OR(A54="",H54&lt;&gt;"Y"),"",D54-A54)</f>
        <v/>
      </c>
    </row>
    <row r="55">
      <c r="A55" s="5" t="n"/>
      <c r="B55" s="6" t="n"/>
      <c r="C55" s="6" t="n"/>
      <c r="D55" s="5" t="n"/>
      <c r="E55" s="6" t="n"/>
      <c r="F55" s="6" t="n"/>
      <c r="G55" s="6" t="n"/>
      <c r="H55" s="6" t="n"/>
      <c r="I55" s="7" t="n"/>
      <c r="J55" s="6" t="n"/>
      <c r="K55" s="8">
        <f>IF(OR(A55="",H55&lt;&gt;"Y"),"",D55-A55)</f>
        <v/>
      </c>
    </row>
    <row r="56">
      <c r="A56" s="5" t="n"/>
      <c r="B56" s="6" t="n"/>
      <c r="C56" s="6" t="n"/>
      <c r="D56" s="5" t="n"/>
      <c r="E56" s="6" t="n"/>
      <c r="F56" s="6" t="n"/>
      <c r="G56" s="6" t="n"/>
      <c r="H56" s="6" t="n"/>
      <c r="I56" s="7" t="n"/>
      <c r="J56" s="6" t="n"/>
      <c r="K56" s="8">
        <f>IF(OR(A56="",H56&lt;&gt;"Y"),"",D56-A56)</f>
        <v/>
      </c>
    </row>
    <row r="57">
      <c r="A57" s="5" t="n"/>
      <c r="B57" s="6" t="n"/>
      <c r="C57" s="6" t="n"/>
      <c r="D57" s="5" t="n"/>
      <c r="E57" s="6" t="n"/>
      <c r="F57" s="6" t="n"/>
      <c r="G57" s="6" t="n"/>
      <c r="H57" s="6" t="n"/>
      <c r="I57" s="7" t="n"/>
      <c r="J57" s="6" t="n"/>
      <c r="K57" s="8">
        <f>IF(OR(A57="",H57&lt;&gt;"Y"),"",D57-A57)</f>
        <v/>
      </c>
    </row>
    <row r="58">
      <c r="A58" s="5" t="n"/>
      <c r="B58" s="6" t="n"/>
      <c r="C58" s="6" t="n"/>
      <c r="D58" s="5" t="n"/>
      <c r="E58" s="6" t="n"/>
      <c r="F58" s="6" t="n"/>
      <c r="G58" s="6" t="n"/>
      <c r="H58" s="6" t="n"/>
      <c r="I58" s="7" t="n"/>
      <c r="J58" s="6" t="n"/>
      <c r="K58" s="8">
        <f>IF(OR(A58="",H58&lt;&gt;"Y"),"",D58-A58)</f>
        <v/>
      </c>
    </row>
    <row r="59">
      <c r="A59" s="5" t="n"/>
      <c r="B59" s="6" t="n"/>
      <c r="C59" s="6" t="n"/>
      <c r="D59" s="5" t="n"/>
      <c r="E59" s="6" t="n"/>
      <c r="F59" s="6" t="n"/>
      <c r="G59" s="6" t="n"/>
      <c r="H59" s="6" t="n"/>
      <c r="I59" s="7" t="n"/>
      <c r="J59" s="6" t="n"/>
      <c r="K59" s="8">
        <f>IF(OR(A59="",H59&lt;&gt;"Y"),"",D59-A59)</f>
        <v/>
      </c>
    </row>
    <row r="60">
      <c r="A60" s="5" t="n"/>
      <c r="B60" s="6" t="n"/>
      <c r="C60" s="6" t="n"/>
      <c r="D60" s="5" t="n"/>
      <c r="E60" s="6" t="n"/>
      <c r="F60" s="6" t="n"/>
      <c r="G60" s="6" t="n"/>
      <c r="H60" s="6" t="n"/>
      <c r="I60" s="7" t="n"/>
      <c r="J60" s="6" t="n"/>
      <c r="K60" s="8">
        <f>IF(OR(A60="",H60&lt;&gt;"Y"),"",D60-A60)</f>
        <v/>
      </c>
    </row>
    <row r="61">
      <c r="A61" s="5" t="n"/>
      <c r="B61" s="6" t="n"/>
      <c r="C61" s="6" t="n"/>
      <c r="D61" s="5" t="n"/>
      <c r="E61" s="6" t="n"/>
      <c r="F61" s="6" t="n"/>
      <c r="G61" s="6" t="n"/>
      <c r="H61" s="6" t="n"/>
      <c r="I61" s="7" t="n"/>
      <c r="J61" s="6" t="n"/>
      <c r="K61" s="8">
        <f>IF(OR(A61="",H61&lt;&gt;"Y"),"",D61-A61)</f>
        <v/>
      </c>
    </row>
    <row r="62">
      <c r="A62" s="5" t="n"/>
      <c r="B62" s="6" t="n"/>
      <c r="C62" s="6" t="n"/>
      <c r="D62" s="5" t="n"/>
      <c r="E62" s="6" t="n"/>
      <c r="F62" s="6" t="n"/>
      <c r="G62" s="6" t="n"/>
      <c r="H62" s="6" t="n"/>
      <c r="I62" s="7" t="n"/>
      <c r="J62" s="6" t="n"/>
      <c r="K62" s="8">
        <f>IF(OR(A62="",H62&lt;&gt;"Y"),"",D62-A62)</f>
        <v/>
      </c>
    </row>
    <row r="63">
      <c r="A63" s="5" t="n"/>
      <c r="B63" s="6" t="n"/>
      <c r="C63" s="6" t="n"/>
      <c r="D63" s="5" t="n"/>
      <c r="E63" s="6" t="n"/>
      <c r="F63" s="6" t="n"/>
      <c r="G63" s="6" t="n"/>
      <c r="H63" s="6" t="n"/>
      <c r="I63" s="7" t="n"/>
      <c r="J63" s="6" t="n"/>
      <c r="K63" s="8">
        <f>IF(OR(A63="",H63&lt;&gt;"Y"),"",D63-A63)</f>
        <v/>
      </c>
    </row>
    <row r="64">
      <c r="A64" s="5" t="n"/>
      <c r="B64" s="6" t="n"/>
      <c r="C64" s="6" t="n"/>
      <c r="D64" s="5" t="n"/>
      <c r="E64" s="6" t="n"/>
      <c r="F64" s="6" t="n"/>
      <c r="G64" s="6" t="n"/>
      <c r="H64" s="6" t="n"/>
      <c r="I64" s="7" t="n"/>
      <c r="J64" s="6" t="n"/>
      <c r="K64" s="8">
        <f>IF(OR(A64="",H64&lt;&gt;"Y"),"",D64-A64)</f>
        <v/>
      </c>
    </row>
    <row r="65">
      <c r="A65" s="5" t="n"/>
      <c r="B65" s="6" t="n"/>
      <c r="C65" s="6" t="n"/>
      <c r="D65" s="5" t="n"/>
      <c r="E65" s="6" t="n"/>
      <c r="F65" s="6" t="n"/>
      <c r="G65" s="6" t="n"/>
      <c r="H65" s="6" t="n"/>
      <c r="I65" s="7" t="n"/>
      <c r="J65" s="6" t="n"/>
      <c r="K65" s="8">
        <f>IF(OR(A65="",H65&lt;&gt;"Y"),"",D65-A65)</f>
        <v/>
      </c>
    </row>
    <row r="66">
      <c r="A66" s="5" t="n"/>
      <c r="B66" s="6" t="n"/>
      <c r="C66" s="6" t="n"/>
      <c r="D66" s="5" t="n"/>
      <c r="E66" s="6" t="n"/>
      <c r="F66" s="6" t="n"/>
      <c r="G66" s="6" t="n"/>
      <c r="H66" s="6" t="n"/>
      <c r="I66" s="7" t="n"/>
      <c r="J66" s="6" t="n"/>
      <c r="K66" s="8">
        <f>IF(OR(A66="",H66&lt;&gt;"Y"),"",D66-A66)</f>
        <v/>
      </c>
    </row>
    <row r="67">
      <c r="A67" s="5" t="n"/>
      <c r="B67" s="6" t="n"/>
      <c r="C67" s="6" t="n"/>
      <c r="D67" s="5" t="n"/>
      <c r="E67" s="6" t="n"/>
      <c r="F67" s="6" t="n"/>
      <c r="G67" s="6" t="n"/>
      <c r="H67" s="6" t="n"/>
      <c r="I67" s="7" t="n"/>
      <c r="J67" s="6" t="n"/>
      <c r="K67" s="8">
        <f>IF(OR(A67="",H67&lt;&gt;"Y"),"",D67-A67)</f>
        <v/>
      </c>
    </row>
    <row r="68">
      <c r="A68" s="5" t="n"/>
      <c r="B68" s="6" t="n"/>
      <c r="C68" s="6" t="n"/>
      <c r="D68" s="5" t="n"/>
      <c r="E68" s="6" t="n"/>
      <c r="F68" s="6" t="n"/>
      <c r="G68" s="6" t="n"/>
      <c r="H68" s="6" t="n"/>
      <c r="I68" s="7" t="n"/>
      <c r="J68" s="6" t="n"/>
      <c r="K68" s="8">
        <f>IF(OR(A68="",H68&lt;&gt;"Y"),"",D68-A68)</f>
        <v/>
      </c>
    </row>
    <row r="69">
      <c r="A69" s="5" t="n"/>
      <c r="B69" s="6" t="n"/>
      <c r="C69" s="6" t="n"/>
      <c r="D69" s="5" t="n"/>
      <c r="E69" s="6" t="n"/>
      <c r="F69" s="6" t="n"/>
      <c r="G69" s="6" t="n"/>
      <c r="H69" s="6" t="n"/>
      <c r="I69" s="7" t="n"/>
      <c r="J69" s="6" t="n"/>
      <c r="K69" s="8">
        <f>IF(OR(A69="",H69&lt;&gt;"Y"),"",D69-A69)</f>
        <v/>
      </c>
    </row>
    <row r="70">
      <c r="A70" s="5" t="n"/>
      <c r="B70" s="6" t="n"/>
      <c r="C70" s="6" t="n"/>
      <c r="D70" s="5" t="n"/>
      <c r="E70" s="6" t="n"/>
      <c r="F70" s="6" t="n"/>
      <c r="G70" s="6" t="n"/>
      <c r="H70" s="6" t="n"/>
      <c r="I70" s="7" t="n"/>
      <c r="J70" s="6" t="n"/>
      <c r="K70" s="8">
        <f>IF(OR(A70="",H70&lt;&gt;"Y"),"",D70-A70)</f>
        <v/>
      </c>
    </row>
    <row r="71">
      <c r="A71" s="5" t="n"/>
      <c r="B71" s="6" t="n"/>
      <c r="C71" s="6" t="n"/>
      <c r="D71" s="5" t="n"/>
      <c r="E71" s="6" t="n"/>
      <c r="F71" s="6" t="n"/>
      <c r="G71" s="6" t="n"/>
      <c r="H71" s="6" t="n"/>
      <c r="I71" s="7" t="n"/>
      <c r="J71" s="6" t="n"/>
      <c r="K71" s="8">
        <f>IF(OR(A71="",H71&lt;&gt;"Y"),"",D71-A71)</f>
        <v/>
      </c>
    </row>
    <row r="72">
      <c r="A72" s="5" t="n"/>
      <c r="B72" s="6" t="n"/>
      <c r="C72" s="6" t="n"/>
      <c r="D72" s="5" t="n"/>
      <c r="E72" s="6" t="n"/>
      <c r="F72" s="6" t="n"/>
      <c r="G72" s="6" t="n"/>
      <c r="H72" s="6" t="n"/>
      <c r="I72" s="7" t="n"/>
      <c r="J72" s="6" t="n"/>
      <c r="K72" s="8">
        <f>IF(OR(A72="",H72&lt;&gt;"Y"),"",D72-A72)</f>
        <v/>
      </c>
    </row>
    <row r="73">
      <c r="A73" s="5" t="n"/>
      <c r="B73" s="6" t="n"/>
      <c r="C73" s="6" t="n"/>
      <c r="D73" s="5" t="n"/>
      <c r="E73" s="6" t="n"/>
      <c r="F73" s="6" t="n"/>
      <c r="G73" s="6" t="n"/>
      <c r="H73" s="6" t="n"/>
      <c r="I73" s="7" t="n"/>
      <c r="J73" s="6" t="n"/>
      <c r="K73" s="8">
        <f>IF(OR(A73="",H73&lt;&gt;"Y"),"",D73-A73)</f>
        <v/>
      </c>
    </row>
    <row r="74">
      <c r="A74" s="5" t="n"/>
      <c r="B74" s="6" t="n"/>
      <c r="C74" s="6" t="n"/>
      <c r="D74" s="5" t="n"/>
      <c r="E74" s="6" t="n"/>
      <c r="F74" s="6" t="n"/>
      <c r="G74" s="6" t="n"/>
      <c r="H74" s="6" t="n"/>
      <c r="I74" s="7" t="n"/>
      <c r="J74" s="6" t="n"/>
      <c r="K74" s="8">
        <f>IF(OR(A74="",H74&lt;&gt;"Y"),"",D74-A74)</f>
        <v/>
      </c>
    </row>
    <row r="75">
      <c r="A75" s="5" t="n"/>
      <c r="B75" s="6" t="n"/>
      <c r="C75" s="6" t="n"/>
      <c r="D75" s="5" t="n"/>
      <c r="E75" s="6" t="n"/>
      <c r="F75" s="6" t="n"/>
      <c r="G75" s="6" t="n"/>
      <c r="H75" s="6" t="n"/>
      <c r="I75" s="7" t="n"/>
      <c r="J75" s="6" t="n"/>
      <c r="K75" s="8">
        <f>IF(OR(A75="",H75&lt;&gt;"Y"),"",D75-A75)</f>
        <v/>
      </c>
    </row>
    <row r="76">
      <c r="A76" s="5" t="n"/>
      <c r="B76" s="6" t="n"/>
      <c r="C76" s="6" t="n"/>
      <c r="D76" s="5" t="n"/>
      <c r="E76" s="6" t="n"/>
      <c r="F76" s="6" t="n"/>
      <c r="G76" s="6" t="n"/>
      <c r="H76" s="6" t="n"/>
      <c r="I76" s="7" t="n"/>
      <c r="J76" s="6" t="n"/>
      <c r="K76" s="8">
        <f>IF(OR(A76="",H76&lt;&gt;"Y"),"",D76-A76)</f>
        <v/>
      </c>
    </row>
    <row r="77">
      <c r="A77" s="5" t="n"/>
      <c r="B77" s="6" t="n"/>
      <c r="C77" s="6" t="n"/>
      <c r="D77" s="5" t="n"/>
      <c r="E77" s="6" t="n"/>
      <c r="F77" s="6" t="n"/>
      <c r="G77" s="6" t="n"/>
      <c r="H77" s="6" t="n"/>
      <c r="I77" s="7" t="n"/>
      <c r="J77" s="6" t="n"/>
      <c r="K77" s="8">
        <f>IF(OR(A77="",H77&lt;&gt;"Y"),"",D77-A77)</f>
        <v/>
      </c>
    </row>
    <row r="78">
      <c r="A78" s="5" t="n"/>
      <c r="B78" s="6" t="n"/>
      <c r="C78" s="6" t="n"/>
      <c r="D78" s="5" t="n"/>
      <c r="E78" s="6" t="n"/>
      <c r="F78" s="6" t="n"/>
      <c r="G78" s="6" t="n"/>
      <c r="H78" s="6" t="n"/>
      <c r="I78" s="7" t="n"/>
      <c r="J78" s="6" t="n"/>
      <c r="K78" s="8">
        <f>IF(OR(A78="",H78&lt;&gt;"Y"),"",D78-A78)</f>
        <v/>
      </c>
    </row>
    <row r="79">
      <c r="A79" s="5" t="n"/>
      <c r="B79" s="6" t="n"/>
      <c r="C79" s="6" t="n"/>
      <c r="D79" s="5" t="n"/>
      <c r="E79" s="6" t="n"/>
      <c r="F79" s="6" t="n"/>
      <c r="G79" s="6" t="n"/>
      <c r="H79" s="6" t="n"/>
      <c r="I79" s="7" t="n"/>
      <c r="J79" s="6" t="n"/>
      <c r="K79" s="8">
        <f>IF(OR(A79="",H79&lt;&gt;"Y"),"",D79-A79)</f>
        <v/>
      </c>
    </row>
    <row r="80">
      <c r="A80" s="5" t="n"/>
      <c r="B80" s="6" t="n"/>
      <c r="C80" s="6" t="n"/>
      <c r="D80" s="5" t="n"/>
      <c r="E80" s="6" t="n"/>
      <c r="F80" s="6" t="n"/>
      <c r="G80" s="6" t="n"/>
      <c r="H80" s="6" t="n"/>
      <c r="I80" s="7" t="n"/>
      <c r="J80" s="6" t="n"/>
      <c r="K80" s="8">
        <f>IF(OR(A80="",H80&lt;&gt;"Y"),"",D80-A80)</f>
        <v/>
      </c>
    </row>
    <row r="81">
      <c r="A81" s="5" t="n"/>
      <c r="B81" s="6" t="n"/>
      <c r="C81" s="6" t="n"/>
      <c r="D81" s="5" t="n"/>
      <c r="E81" s="6" t="n"/>
      <c r="F81" s="6" t="n"/>
      <c r="G81" s="6" t="n"/>
      <c r="H81" s="6" t="n"/>
      <c r="I81" s="7" t="n"/>
      <c r="J81" s="6" t="n"/>
      <c r="K81" s="8">
        <f>IF(OR(A81="",H81&lt;&gt;"Y"),"",D81-A81)</f>
        <v/>
      </c>
    </row>
    <row r="82">
      <c r="A82" s="5" t="n"/>
      <c r="B82" s="6" t="n"/>
      <c r="C82" s="6" t="n"/>
      <c r="D82" s="5" t="n"/>
      <c r="E82" s="6" t="n"/>
      <c r="F82" s="6" t="n"/>
      <c r="G82" s="6" t="n"/>
      <c r="H82" s="6" t="n"/>
      <c r="I82" s="7" t="n"/>
      <c r="J82" s="6" t="n"/>
      <c r="K82" s="8">
        <f>IF(OR(A82="",H82&lt;&gt;"Y"),"",D82-A82)</f>
        <v/>
      </c>
    </row>
    <row r="83">
      <c r="A83" s="5" t="n"/>
      <c r="B83" s="6" t="n"/>
      <c r="C83" s="6" t="n"/>
      <c r="D83" s="5" t="n"/>
      <c r="E83" s="6" t="n"/>
      <c r="F83" s="6" t="n"/>
      <c r="G83" s="6" t="n"/>
      <c r="H83" s="6" t="n"/>
      <c r="I83" s="7" t="n"/>
      <c r="J83" s="6" t="n"/>
      <c r="K83" s="8">
        <f>IF(OR(A83="",H83&lt;&gt;"Y"),"",D83-A83)</f>
        <v/>
      </c>
    </row>
    <row r="84">
      <c r="A84" s="5" t="n"/>
      <c r="B84" s="6" t="n"/>
      <c r="C84" s="6" t="n"/>
      <c r="D84" s="5" t="n"/>
      <c r="E84" s="6" t="n"/>
      <c r="F84" s="6" t="n"/>
      <c r="G84" s="6" t="n"/>
      <c r="H84" s="6" t="n"/>
      <c r="I84" s="7" t="n"/>
      <c r="J84" s="6" t="n"/>
      <c r="K84" s="8">
        <f>IF(OR(A84="",H84&lt;&gt;"Y"),"",D84-A84)</f>
        <v/>
      </c>
    </row>
    <row r="85">
      <c r="A85" s="5" t="n"/>
      <c r="B85" s="6" t="n"/>
      <c r="C85" s="6" t="n"/>
      <c r="D85" s="5" t="n"/>
      <c r="E85" s="6" t="n"/>
      <c r="F85" s="6" t="n"/>
      <c r="G85" s="6" t="n"/>
      <c r="H85" s="6" t="n"/>
      <c r="I85" s="7" t="n"/>
      <c r="J85" s="6" t="n"/>
      <c r="K85" s="8">
        <f>IF(OR(A85="",H85&lt;&gt;"Y"),"",D85-A85)</f>
        <v/>
      </c>
    </row>
    <row r="86">
      <c r="A86" s="5" t="n"/>
      <c r="B86" s="6" t="n"/>
      <c r="C86" s="6" t="n"/>
      <c r="D86" s="5" t="n"/>
      <c r="E86" s="6" t="n"/>
      <c r="F86" s="6" t="n"/>
      <c r="G86" s="6" t="n"/>
      <c r="H86" s="6" t="n"/>
      <c r="I86" s="7" t="n"/>
      <c r="J86" s="6" t="n"/>
      <c r="K86" s="8">
        <f>IF(OR(A86="",H86&lt;&gt;"Y"),"",D86-A86)</f>
        <v/>
      </c>
    </row>
    <row r="87">
      <c r="A87" s="5" t="n"/>
      <c r="B87" s="6" t="n"/>
      <c r="C87" s="6" t="n"/>
      <c r="D87" s="5" t="n"/>
      <c r="E87" s="6" t="n"/>
      <c r="F87" s="6" t="n"/>
      <c r="G87" s="6" t="n"/>
      <c r="H87" s="6" t="n"/>
      <c r="I87" s="7" t="n"/>
      <c r="J87" s="6" t="n"/>
      <c r="K87" s="8">
        <f>IF(OR(A87="",H87&lt;&gt;"Y"),"",D87-A87)</f>
        <v/>
      </c>
    </row>
    <row r="88">
      <c r="A88" s="5" t="n"/>
      <c r="B88" s="6" t="n"/>
      <c r="C88" s="6" t="n"/>
      <c r="D88" s="5" t="n"/>
      <c r="E88" s="6" t="n"/>
      <c r="F88" s="6" t="n"/>
      <c r="G88" s="6" t="n"/>
      <c r="H88" s="6" t="n"/>
      <c r="I88" s="7" t="n"/>
      <c r="J88" s="6" t="n"/>
      <c r="K88" s="8">
        <f>IF(OR(A88="",H88&lt;&gt;"Y"),"",D88-A88)</f>
        <v/>
      </c>
    </row>
    <row r="89">
      <c r="A89" s="5" t="n"/>
      <c r="B89" s="6" t="n"/>
      <c r="C89" s="6" t="n"/>
      <c r="D89" s="5" t="n"/>
      <c r="E89" s="6" t="n"/>
      <c r="F89" s="6" t="n"/>
      <c r="G89" s="6" t="n"/>
      <c r="H89" s="6" t="n"/>
      <c r="I89" s="7" t="n"/>
      <c r="J89" s="6" t="n"/>
      <c r="K89" s="8">
        <f>IF(OR(A89="",H89&lt;&gt;"Y"),"",D89-A89)</f>
        <v/>
      </c>
    </row>
    <row r="90">
      <c r="A90" s="5" t="n"/>
      <c r="B90" s="6" t="n"/>
      <c r="C90" s="6" t="n"/>
      <c r="D90" s="5" t="n"/>
      <c r="E90" s="6" t="n"/>
      <c r="F90" s="6" t="n"/>
      <c r="G90" s="6" t="n"/>
      <c r="H90" s="6" t="n"/>
      <c r="I90" s="7" t="n"/>
      <c r="J90" s="6" t="n"/>
      <c r="K90" s="8">
        <f>IF(OR(A90="",H90&lt;&gt;"Y"),"",D90-A90)</f>
        <v/>
      </c>
    </row>
    <row r="91">
      <c r="A91" s="5" t="n"/>
      <c r="B91" s="6" t="n"/>
      <c r="C91" s="6" t="n"/>
      <c r="D91" s="5" t="n"/>
      <c r="E91" s="6" t="n"/>
      <c r="F91" s="6" t="n"/>
      <c r="G91" s="6" t="n"/>
      <c r="H91" s="6" t="n"/>
      <c r="I91" s="7" t="n"/>
      <c r="J91" s="6" t="n"/>
      <c r="K91" s="8">
        <f>IF(OR(A91="",H91&lt;&gt;"Y"),"",D91-A91)</f>
        <v/>
      </c>
    </row>
    <row r="92">
      <c r="A92" s="5" t="n"/>
      <c r="B92" s="6" t="n"/>
      <c r="C92" s="6" t="n"/>
      <c r="D92" s="5" t="n"/>
      <c r="E92" s="6" t="n"/>
      <c r="F92" s="6" t="n"/>
      <c r="G92" s="6" t="n"/>
      <c r="H92" s="6" t="n"/>
      <c r="I92" s="7" t="n"/>
      <c r="J92" s="6" t="n"/>
      <c r="K92" s="8">
        <f>IF(OR(A92="",H92&lt;&gt;"Y"),"",D92-A92)</f>
        <v/>
      </c>
    </row>
    <row r="93">
      <c r="A93" s="5" t="n"/>
      <c r="B93" s="6" t="n"/>
      <c r="C93" s="6" t="n"/>
      <c r="D93" s="5" t="n"/>
      <c r="E93" s="6" t="n"/>
      <c r="F93" s="6" t="n"/>
      <c r="G93" s="6" t="n"/>
      <c r="H93" s="6" t="n"/>
      <c r="I93" s="7" t="n"/>
      <c r="J93" s="6" t="n"/>
      <c r="K93" s="8">
        <f>IF(OR(A93="",H93&lt;&gt;"Y"),"",D93-A93)</f>
        <v/>
      </c>
    </row>
    <row r="94">
      <c r="A94" s="5" t="n"/>
      <c r="B94" s="6" t="n"/>
      <c r="C94" s="6" t="n"/>
      <c r="D94" s="5" t="n"/>
      <c r="E94" s="6" t="n"/>
      <c r="F94" s="6" t="n"/>
      <c r="G94" s="6" t="n"/>
      <c r="H94" s="6" t="n"/>
      <c r="I94" s="7" t="n"/>
      <c r="J94" s="6" t="n"/>
      <c r="K94" s="8">
        <f>IF(OR(A94="",H94&lt;&gt;"Y"),"",D94-A94)</f>
        <v/>
      </c>
    </row>
    <row r="95">
      <c r="A95" s="5" t="n"/>
      <c r="B95" s="6" t="n"/>
      <c r="C95" s="6" t="n"/>
      <c r="D95" s="5" t="n"/>
      <c r="E95" s="6" t="n"/>
      <c r="F95" s="6" t="n"/>
      <c r="G95" s="6" t="n"/>
      <c r="H95" s="6" t="n"/>
      <c r="I95" s="7" t="n"/>
      <c r="J95" s="6" t="n"/>
      <c r="K95" s="8">
        <f>IF(OR(A95="",H95&lt;&gt;"Y"),"",D95-A95)</f>
        <v/>
      </c>
    </row>
    <row r="96">
      <c r="A96" s="5" t="n"/>
      <c r="B96" s="6" t="n"/>
      <c r="C96" s="6" t="n"/>
      <c r="D96" s="5" t="n"/>
      <c r="E96" s="6" t="n"/>
      <c r="F96" s="6" t="n"/>
      <c r="G96" s="6" t="n"/>
      <c r="H96" s="6" t="n"/>
      <c r="I96" s="7" t="n"/>
      <c r="J96" s="6" t="n"/>
      <c r="K96" s="8">
        <f>IF(OR(A96="",H96&lt;&gt;"Y"),"",D96-A96)</f>
        <v/>
      </c>
    </row>
    <row r="97">
      <c r="A97" s="5" t="n"/>
      <c r="B97" s="6" t="n"/>
      <c r="C97" s="6" t="n"/>
      <c r="D97" s="5" t="n"/>
      <c r="E97" s="6" t="n"/>
      <c r="F97" s="6" t="n"/>
      <c r="G97" s="6" t="n"/>
      <c r="H97" s="6" t="n"/>
      <c r="I97" s="7" t="n"/>
      <c r="J97" s="6" t="n"/>
      <c r="K97" s="8">
        <f>IF(OR(A97="",H97&lt;&gt;"Y"),"",D97-A97)</f>
        <v/>
      </c>
    </row>
    <row r="98">
      <c r="A98" s="5" t="n"/>
      <c r="B98" s="6" t="n"/>
      <c r="C98" s="6" t="n"/>
      <c r="D98" s="5" t="n"/>
      <c r="E98" s="6" t="n"/>
      <c r="F98" s="6" t="n"/>
      <c r="G98" s="6" t="n"/>
      <c r="H98" s="6" t="n"/>
      <c r="I98" s="7" t="n"/>
      <c r="J98" s="6" t="n"/>
      <c r="K98" s="8">
        <f>IF(OR(A98="",H98&lt;&gt;"Y"),"",D98-A98)</f>
        <v/>
      </c>
    </row>
    <row r="99">
      <c r="A99" s="5" t="n"/>
      <c r="B99" s="6" t="n"/>
      <c r="C99" s="6" t="n"/>
      <c r="D99" s="5" t="n"/>
      <c r="E99" s="6" t="n"/>
      <c r="F99" s="6" t="n"/>
      <c r="G99" s="6" t="n"/>
      <c r="H99" s="6" t="n"/>
      <c r="I99" s="7" t="n"/>
      <c r="J99" s="6" t="n"/>
      <c r="K99" s="8">
        <f>IF(OR(A99="",H99&lt;&gt;"Y"),"",D99-A99)</f>
        <v/>
      </c>
    </row>
    <row r="100">
      <c r="A100" s="5" t="n"/>
      <c r="B100" s="6" t="n"/>
      <c r="C100" s="6" t="n"/>
      <c r="D100" s="5" t="n"/>
      <c r="E100" s="6" t="n"/>
      <c r="F100" s="6" t="n"/>
      <c r="G100" s="6" t="n"/>
      <c r="H100" s="6" t="n"/>
      <c r="I100" s="7" t="n"/>
      <c r="J100" s="6" t="n"/>
      <c r="K100" s="8">
        <f>IF(OR(A100="",H100&lt;&gt;"Y"),"",D100-A100)</f>
        <v/>
      </c>
    </row>
    <row r="101">
      <c r="A101" s="5" t="n"/>
      <c r="B101" s="6" t="n"/>
      <c r="C101" s="6" t="n"/>
      <c r="D101" s="5" t="n"/>
      <c r="E101" s="6" t="n"/>
      <c r="F101" s="6" t="n"/>
      <c r="G101" s="6" t="n"/>
      <c r="H101" s="6" t="n"/>
      <c r="I101" s="7" t="n"/>
      <c r="J101" s="6" t="n"/>
      <c r="K101" s="8">
        <f>IF(OR(A101="",H101&lt;&gt;"Y"),"",D101-A101)</f>
        <v/>
      </c>
    </row>
    <row r="102">
      <c r="A102" s="5" t="n"/>
      <c r="B102" s="6" t="n"/>
      <c r="C102" s="6" t="n"/>
      <c r="D102" s="5" t="n"/>
      <c r="E102" s="6" t="n"/>
      <c r="F102" s="6" t="n"/>
      <c r="G102" s="6" t="n"/>
      <c r="H102" s="6" t="n"/>
      <c r="I102" s="7" t="n"/>
      <c r="J102" s="6" t="n"/>
      <c r="K102" s="8">
        <f>IF(OR(A102="",H102&lt;&gt;"Y"),"",D102-A102)</f>
        <v/>
      </c>
    </row>
    <row r="103">
      <c r="A103" s="5" t="n"/>
      <c r="B103" s="6" t="n"/>
      <c r="C103" s="6" t="n"/>
      <c r="D103" s="5" t="n"/>
      <c r="E103" s="6" t="n"/>
      <c r="F103" s="6" t="n"/>
      <c r="G103" s="6" t="n"/>
      <c r="H103" s="6" t="n"/>
      <c r="I103" s="7" t="n"/>
      <c r="J103" s="6" t="n"/>
      <c r="K103" s="8">
        <f>IF(OR(A103="",H103&lt;&gt;"Y"),"",D103-A103)</f>
        <v/>
      </c>
    </row>
    <row r="104">
      <c r="A104" s="5" t="n"/>
      <c r="B104" s="6" t="n"/>
      <c r="C104" s="6" t="n"/>
      <c r="D104" s="5" t="n"/>
      <c r="E104" s="6" t="n"/>
      <c r="F104" s="6" t="n"/>
      <c r="G104" s="6" t="n"/>
      <c r="H104" s="6" t="n"/>
      <c r="I104" s="7" t="n"/>
      <c r="J104" s="6" t="n"/>
      <c r="K104" s="8">
        <f>IF(OR(A104="",H104&lt;&gt;"Y"),"",D104-A104)</f>
        <v/>
      </c>
    </row>
    <row r="105">
      <c r="A105" s="5" t="n"/>
      <c r="B105" s="6" t="n"/>
      <c r="C105" s="6" t="n"/>
      <c r="D105" s="5" t="n"/>
      <c r="E105" s="6" t="n"/>
      <c r="F105" s="6" t="n"/>
      <c r="G105" s="6" t="n"/>
      <c r="H105" s="6" t="n"/>
      <c r="I105" s="7" t="n"/>
      <c r="J105" s="6" t="n"/>
      <c r="K105" s="8">
        <f>IF(OR(A105="",H105&lt;&gt;"Y"),"",D105-A105)</f>
        <v/>
      </c>
    </row>
    <row r="106">
      <c r="A106" s="5" t="n"/>
      <c r="B106" s="6" t="n"/>
      <c r="C106" s="6" t="n"/>
      <c r="D106" s="5" t="n"/>
      <c r="E106" s="6" t="n"/>
      <c r="F106" s="6" t="n"/>
      <c r="G106" s="6" t="n"/>
      <c r="H106" s="6" t="n"/>
      <c r="I106" s="7" t="n"/>
      <c r="J106" s="6" t="n"/>
      <c r="K106" s="8">
        <f>IF(OR(A106="",H106&lt;&gt;"Y"),"",D106-A106)</f>
        <v/>
      </c>
    </row>
    <row r="107">
      <c r="A107" s="5" t="n"/>
      <c r="B107" s="6" t="n"/>
      <c r="C107" s="6" t="n"/>
      <c r="D107" s="5" t="n"/>
      <c r="E107" s="6" t="n"/>
      <c r="F107" s="6" t="n"/>
      <c r="G107" s="6" t="n"/>
      <c r="H107" s="6" t="n"/>
      <c r="I107" s="7" t="n"/>
      <c r="J107" s="6" t="n"/>
      <c r="K107" s="8">
        <f>IF(OR(A107="",H107&lt;&gt;"Y"),"",D107-A107)</f>
        <v/>
      </c>
    </row>
    <row r="108">
      <c r="A108" s="5" t="n"/>
      <c r="B108" s="6" t="n"/>
      <c r="C108" s="6" t="n"/>
      <c r="D108" s="5" t="n"/>
      <c r="E108" s="6" t="n"/>
      <c r="F108" s="6" t="n"/>
      <c r="G108" s="6" t="n"/>
      <c r="H108" s="6" t="n"/>
      <c r="I108" s="7" t="n"/>
      <c r="J108" s="6" t="n"/>
      <c r="K108" s="8">
        <f>IF(OR(A108="",H108&lt;&gt;"Y"),"",D108-A108)</f>
        <v/>
      </c>
    </row>
    <row r="109">
      <c r="A109" s="5" t="n"/>
      <c r="B109" s="6" t="n"/>
      <c r="C109" s="6" t="n"/>
      <c r="D109" s="5" t="n"/>
      <c r="E109" s="6" t="n"/>
      <c r="F109" s="6" t="n"/>
      <c r="G109" s="6" t="n"/>
      <c r="H109" s="6" t="n"/>
      <c r="I109" s="7" t="n"/>
      <c r="J109" s="6" t="n"/>
      <c r="K109" s="8">
        <f>IF(OR(A109="",H109&lt;&gt;"Y"),"",D109-A109)</f>
        <v/>
      </c>
    </row>
    <row r="110">
      <c r="A110" s="5" t="n"/>
      <c r="B110" s="6" t="n"/>
      <c r="C110" s="6" t="n"/>
      <c r="D110" s="5" t="n"/>
      <c r="E110" s="6" t="n"/>
      <c r="F110" s="6" t="n"/>
      <c r="G110" s="6" t="n"/>
      <c r="H110" s="6" t="n"/>
      <c r="I110" s="7" t="n"/>
      <c r="J110" s="6" t="n"/>
      <c r="K110" s="8">
        <f>IF(OR(A110="",H110&lt;&gt;"Y"),"",D110-A110)</f>
        <v/>
      </c>
    </row>
    <row r="111">
      <c r="A111" s="5" t="n"/>
      <c r="B111" s="6" t="n"/>
      <c r="C111" s="6" t="n"/>
      <c r="D111" s="5" t="n"/>
      <c r="E111" s="6" t="n"/>
      <c r="F111" s="6" t="n"/>
      <c r="G111" s="6" t="n"/>
      <c r="H111" s="6" t="n"/>
      <c r="I111" s="7" t="n"/>
      <c r="J111" s="6" t="n"/>
      <c r="K111" s="8">
        <f>IF(OR(A111="",H111&lt;&gt;"Y"),"",D111-A111)</f>
        <v/>
      </c>
    </row>
    <row r="112">
      <c r="A112" s="5" t="n"/>
      <c r="B112" s="6" t="n"/>
      <c r="C112" s="6" t="n"/>
      <c r="D112" s="5" t="n"/>
      <c r="E112" s="6" t="n"/>
      <c r="F112" s="6" t="n"/>
      <c r="G112" s="6" t="n"/>
      <c r="H112" s="6" t="n"/>
      <c r="I112" s="7" t="n"/>
      <c r="J112" s="6" t="n"/>
      <c r="K112" s="8">
        <f>IF(OR(A112="",H112&lt;&gt;"Y"),"",D112-A112)</f>
        <v/>
      </c>
    </row>
    <row r="113">
      <c r="A113" s="5" t="n"/>
      <c r="B113" s="6" t="n"/>
      <c r="C113" s="6" t="n"/>
      <c r="D113" s="5" t="n"/>
      <c r="E113" s="6" t="n"/>
      <c r="F113" s="6" t="n"/>
      <c r="G113" s="6" t="n"/>
      <c r="H113" s="6" t="n"/>
      <c r="I113" s="7" t="n"/>
      <c r="J113" s="6" t="n"/>
      <c r="K113" s="8">
        <f>IF(OR(A113="",H113&lt;&gt;"Y"),"",D113-A113)</f>
        <v/>
      </c>
    </row>
    <row r="114">
      <c r="A114" s="5" t="n"/>
      <c r="B114" s="6" t="n"/>
      <c r="C114" s="6" t="n"/>
      <c r="D114" s="5" t="n"/>
      <c r="E114" s="6" t="n"/>
      <c r="F114" s="6" t="n"/>
      <c r="G114" s="6" t="n"/>
      <c r="H114" s="6" t="n"/>
      <c r="I114" s="7" t="n"/>
      <c r="J114" s="6" t="n"/>
      <c r="K114" s="8">
        <f>IF(OR(A114="",H114&lt;&gt;"Y"),"",D114-A114)</f>
        <v/>
      </c>
    </row>
    <row r="115">
      <c r="A115" s="5" t="n"/>
      <c r="B115" s="6" t="n"/>
      <c r="C115" s="6" t="n"/>
      <c r="D115" s="5" t="n"/>
      <c r="E115" s="6" t="n"/>
      <c r="F115" s="6" t="n"/>
      <c r="G115" s="6" t="n"/>
      <c r="H115" s="6" t="n"/>
      <c r="I115" s="7" t="n"/>
      <c r="J115" s="6" t="n"/>
      <c r="K115" s="8">
        <f>IF(OR(A115="",H115&lt;&gt;"Y"),"",D115-A115)</f>
        <v/>
      </c>
    </row>
    <row r="116">
      <c r="A116" s="5" t="n"/>
      <c r="B116" s="6" t="n"/>
      <c r="C116" s="6" t="n"/>
      <c r="D116" s="5" t="n"/>
      <c r="E116" s="6" t="n"/>
      <c r="F116" s="6" t="n"/>
      <c r="G116" s="6" t="n"/>
      <c r="H116" s="6" t="n"/>
      <c r="I116" s="7" t="n"/>
      <c r="J116" s="6" t="n"/>
      <c r="K116" s="8">
        <f>IF(OR(A116="",H116&lt;&gt;"Y"),"",D116-A116)</f>
        <v/>
      </c>
    </row>
    <row r="117">
      <c r="A117" s="5" t="n"/>
      <c r="B117" s="6" t="n"/>
      <c r="C117" s="6" t="n"/>
      <c r="D117" s="5" t="n"/>
      <c r="E117" s="6" t="n"/>
      <c r="F117" s="6" t="n"/>
      <c r="G117" s="6" t="n"/>
      <c r="H117" s="6" t="n"/>
      <c r="I117" s="7" t="n"/>
      <c r="J117" s="6" t="n"/>
      <c r="K117" s="8">
        <f>IF(OR(A117="",H117&lt;&gt;"Y"),"",D117-A117)</f>
        <v/>
      </c>
    </row>
    <row r="118">
      <c r="A118" s="5" t="n"/>
      <c r="B118" s="6" t="n"/>
      <c r="C118" s="6" t="n"/>
      <c r="D118" s="5" t="n"/>
      <c r="E118" s="6" t="n"/>
      <c r="F118" s="6" t="n"/>
      <c r="G118" s="6" t="n"/>
      <c r="H118" s="6" t="n"/>
      <c r="I118" s="7" t="n"/>
      <c r="J118" s="6" t="n"/>
      <c r="K118" s="8">
        <f>IF(OR(A118="",H118&lt;&gt;"Y"),"",D118-A118)</f>
        <v/>
      </c>
    </row>
    <row r="119">
      <c r="A119" s="5" t="n"/>
      <c r="B119" s="6" t="n"/>
      <c r="C119" s="6" t="n"/>
      <c r="D119" s="5" t="n"/>
      <c r="E119" s="6" t="n"/>
      <c r="F119" s="6" t="n"/>
      <c r="G119" s="6" t="n"/>
      <c r="H119" s="6" t="n"/>
      <c r="I119" s="7" t="n"/>
      <c r="J119" s="6" t="n"/>
      <c r="K119" s="8">
        <f>IF(OR(A119="",H119&lt;&gt;"Y"),"",D119-A119)</f>
        <v/>
      </c>
    </row>
    <row r="120">
      <c r="A120" s="5" t="n"/>
      <c r="B120" s="6" t="n"/>
      <c r="C120" s="6" t="n"/>
      <c r="D120" s="5" t="n"/>
      <c r="E120" s="6" t="n"/>
      <c r="F120" s="6" t="n"/>
      <c r="G120" s="6" t="n"/>
      <c r="H120" s="6" t="n"/>
      <c r="I120" s="7" t="n"/>
      <c r="J120" s="6" t="n"/>
      <c r="K120" s="8">
        <f>IF(OR(A120="",H120&lt;&gt;"Y"),"",D120-A120)</f>
        <v/>
      </c>
    </row>
    <row r="121">
      <c r="A121" s="5" t="n"/>
      <c r="B121" s="6" t="n"/>
      <c r="C121" s="6" t="n"/>
      <c r="D121" s="5" t="n"/>
      <c r="E121" s="6" t="n"/>
      <c r="F121" s="6" t="n"/>
      <c r="G121" s="6" t="n"/>
      <c r="H121" s="6" t="n"/>
      <c r="I121" s="7" t="n"/>
      <c r="J121" s="6" t="n"/>
      <c r="K121" s="8">
        <f>IF(OR(A121="",H121&lt;&gt;"Y"),"",D121-A121)</f>
        <v/>
      </c>
    </row>
    <row r="122">
      <c r="A122" s="5" t="n"/>
      <c r="B122" s="6" t="n"/>
      <c r="C122" s="6" t="n"/>
      <c r="D122" s="5" t="n"/>
      <c r="E122" s="6" t="n"/>
      <c r="F122" s="6" t="n"/>
      <c r="G122" s="6" t="n"/>
      <c r="H122" s="6" t="n"/>
      <c r="I122" s="7" t="n"/>
      <c r="J122" s="6" t="n"/>
      <c r="K122" s="8">
        <f>IF(OR(A122="",H122&lt;&gt;"Y"),"",D122-A122)</f>
        <v/>
      </c>
    </row>
    <row r="123">
      <c r="A123" s="5" t="n"/>
      <c r="B123" s="6" t="n"/>
      <c r="C123" s="6" t="n"/>
      <c r="D123" s="5" t="n"/>
      <c r="E123" s="6" t="n"/>
      <c r="F123" s="6" t="n"/>
      <c r="G123" s="6" t="n"/>
      <c r="H123" s="6" t="n"/>
      <c r="I123" s="7" t="n"/>
      <c r="J123" s="6" t="n"/>
      <c r="K123" s="8">
        <f>IF(OR(A123="",H123&lt;&gt;"Y"),"",D123-A123)</f>
        <v/>
      </c>
    </row>
    <row r="124">
      <c r="A124" s="5" t="n"/>
      <c r="B124" s="6" t="n"/>
      <c r="C124" s="6" t="n"/>
      <c r="D124" s="5" t="n"/>
      <c r="E124" s="6" t="n"/>
      <c r="F124" s="6" t="n"/>
      <c r="G124" s="6" t="n"/>
      <c r="H124" s="6" t="n"/>
      <c r="I124" s="7" t="n"/>
      <c r="J124" s="6" t="n"/>
      <c r="K124" s="8">
        <f>IF(OR(A124="",H124&lt;&gt;"Y"),"",D124-A124)</f>
        <v/>
      </c>
    </row>
    <row r="125">
      <c r="A125" s="5" t="n"/>
      <c r="B125" s="6" t="n"/>
      <c r="C125" s="6" t="n"/>
      <c r="D125" s="5" t="n"/>
      <c r="E125" s="6" t="n"/>
      <c r="F125" s="6" t="n"/>
      <c r="G125" s="6" t="n"/>
      <c r="H125" s="6" t="n"/>
      <c r="I125" s="7" t="n"/>
      <c r="J125" s="6" t="n"/>
      <c r="K125" s="8">
        <f>IF(OR(A125="",H125&lt;&gt;"Y"),"",D125-A125)</f>
        <v/>
      </c>
    </row>
    <row r="126">
      <c r="A126" s="5" t="n"/>
      <c r="B126" s="6" t="n"/>
      <c r="C126" s="6" t="n"/>
      <c r="D126" s="5" t="n"/>
      <c r="E126" s="6" t="n"/>
      <c r="F126" s="6" t="n"/>
      <c r="G126" s="6" t="n"/>
      <c r="H126" s="6" t="n"/>
      <c r="I126" s="7" t="n"/>
      <c r="J126" s="6" t="n"/>
      <c r="K126" s="8">
        <f>IF(OR(A126="",H126&lt;&gt;"Y"),"",D126-A126)</f>
        <v/>
      </c>
    </row>
    <row r="127">
      <c r="A127" s="5" t="n"/>
      <c r="B127" s="6" t="n"/>
      <c r="C127" s="6" t="n"/>
      <c r="D127" s="5" t="n"/>
      <c r="E127" s="6" t="n"/>
      <c r="F127" s="6" t="n"/>
      <c r="G127" s="6" t="n"/>
      <c r="H127" s="6" t="n"/>
      <c r="I127" s="7" t="n"/>
      <c r="J127" s="6" t="n"/>
      <c r="K127" s="8">
        <f>IF(OR(A127="",H127&lt;&gt;"Y"),"",D127-A127)</f>
        <v/>
      </c>
    </row>
    <row r="128">
      <c r="A128" s="5" t="n"/>
      <c r="B128" s="6" t="n"/>
      <c r="C128" s="6" t="n"/>
      <c r="D128" s="5" t="n"/>
      <c r="E128" s="6" t="n"/>
      <c r="F128" s="6" t="n"/>
      <c r="G128" s="6" t="n"/>
      <c r="H128" s="6" t="n"/>
      <c r="I128" s="7" t="n"/>
      <c r="J128" s="6" t="n"/>
      <c r="K128" s="8">
        <f>IF(OR(A128="",H128&lt;&gt;"Y"),"",D128-A128)</f>
        <v/>
      </c>
    </row>
    <row r="129">
      <c r="A129" s="5" t="n"/>
      <c r="B129" s="6" t="n"/>
      <c r="C129" s="6" t="n"/>
      <c r="D129" s="5" t="n"/>
      <c r="E129" s="6" t="n"/>
      <c r="F129" s="6" t="n"/>
      <c r="G129" s="6" t="n"/>
      <c r="H129" s="6" t="n"/>
      <c r="I129" s="7" t="n"/>
      <c r="J129" s="6" t="n"/>
      <c r="K129" s="8">
        <f>IF(OR(A129="",H129&lt;&gt;"Y"),"",D129-A129)</f>
        <v/>
      </c>
    </row>
    <row r="130">
      <c r="A130" s="5" t="n"/>
      <c r="B130" s="6" t="n"/>
      <c r="C130" s="6" t="n"/>
      <c r="D130" s="5" t="n"/>
      <c r="E130" s="6" t="n"/>
      <c r="F130" s="6" t="n"/>
      <c r="G130" s="6" t="n"/>
      <c r="H130" s="6" t="n"/>
      <c r="I130" s="7" t="n"/>
      <c r="J130" s="6" t="n"/>
      <c r="K130" s="8">
        <f>IF(OR(A130="",H130&lt;&gt;"Y"),"",D130-A130)</f>
        <v/>
      </c>
    </row>
    <row r="131">
      <c r="A131" s="5" t="n"/>
      <c r="B131" s="6" t="n"/>
      <c r="C131" s="6" t="n"/>
      <c r="D131" s="5" t="n"/>
      <c r="E131" s="6" t="n"/>
      <c r="F131" s="6" t="n"/>
      <c r="G131" s="6" t="n"/>
      <c r="H131" s="6" t="n"/>
      <c r="I131" s="7" t="n"/>
      <c r="J131" s="6" t="n"/>
      <c r="K131" s="8">
        <f>IF(OR(A131="",H131&lt;&gt;"Y"),"",D131-A131)</f>
        <v/>
      </c>
    </row>
    <row r="132">
      <c r="A132" s="5" t="n"/>
      <c r="B132" s="6" t="n"/>
      <c r="C132" s="6" t="n"/>
      <c r="D132" s="5" t="n"/>
      <c r="E132" s="6" t="n"/>
      <c r="F132" s="6" t="n"/>
      <c r="G132" s="6" t="n"/>
      <c r="H132" s="6" t="n"/>
      <c r="I132" s="7" t="n"/>
      <c r="J132" s="6" t="n"/>
      <c r="K132" s="8">
        <f>IF(OR(A132="",H132&lt;&gt;"Y"),"",D132-A132)</f>
        <v/>
      </c>
    </row>
    <row r="133">
      <c r="A133" s="5" t="n"/>
      <c r="B133" s="6" t="n"/>
      <c r="C133" s="6" t="n"/>
      <c r="D133" s="5" t="n"/>
      <c r="E133" s="6" t="n"/>
      <c r="F133" s="6" t="n"/>
      <c r="G133" s="6" t="n"/>
      <c r="H133" s="6" t="n"/>
      <c r="I133" s="7" t="n"/>
      <c r="J133" s="6" t="n"/>
      <c r="K133" s="8">
        <f>IF(OR(A133="",H133&lt;&gt;"Y"),"",D133-A133)</f>
        <v/>
      </c>
    </row>
    <row r="134">
      <c r="A134" s="5" t="n"/>
      <c r="B134" s="6" t="n"/>
      <c r="C134" s="6" t="n"/>
      <c r="D134" s="5" t="n"/>
      <c r="E134" s="6" t="n"/>
      <c r="F134" s="6" t="n"/>
      <c r="G134" s="6" t="n"/>
      <c r="H134" s="6" t="n"/>
      <c r="I134" s="7" t="n"/>
      <c r="J134" s="6" t="n"/>
      <c r="K134" s="8">
        <f>IF(OR(A134="",H134&lt;&gt;"Y"),"",D134-A134)</f>
        <v/>
      </c>
    </row>
    <row r="135">
      <c r="A135" s="5" t="n"/>
      <c r="B135" s="6" t="n"/>
      <c r="C135" s="6" t="n"/>
      <c r="D135" s="5" t="n"/>
      <c r="E135" s="6" t="n"/>
      <c r="F135" s="6" t="n"/>
      <c r="G135" s="6" t="n"/>
      <c r="H135" s="6" t="n"/>
      <c r="I135" s="7" t="n"/>
      <c r="J135" s="6" t="n"/>
      <c r="K135" s="8">
        <f>IF(OR(A135="",H135&lt;&gt;"Y"),"",D135-A135)</f>
        <v/>
      </c>
    </row>
    <row r="136">
      <c r="A136" s="5" t="n"/>
      <c r="B136" s="6" t="n"/>
      <c r="C136" s="6" t="n"/>
      <c r="D136" s="5" t="n"/>
      <c r="E136" s="6" t="n"/>
      <c r="F136" s="6" t="n"/>
      <c r="G136" s="6" t="n"/>
      <c r="H136" s="6" t="n"/>
      <c r="I136" s="7" t="n"/>
      <c r="J136" s="6" t="n"/>
      <c r="K136" s="8">
        <f>IF(OR(A136="",H136&lt;&gt;"Y"),"",D136-A136)</f>
        <v/>
      </c>
    </row>
    <row r="137">
      <c r="A137" s="5" t="n"/>
      <c r="B137" s="6" t="n"/>
      <c r="C137" s="6" t="n"/>
      <c r="D137" s="5" t="n"/>
      <c r="E137" s="6" t="n"/>
      <c r="F137" s="6" t="n"/>
      <c r="G137" s="6" t="n"/>
      <c r="H137" s="6" t="n"/>
      <c r="I137" s="7" t="n"/>
      <c r="J137" s="6" t="n"/>
      <c r="K137" s="8">
        <f>IF(OR(A137="",H137&lt;&gt;"Y"),"",D137-A137)</f>
        <v/>
      </c>
    </row>
    <row r="138">
      <c r="A138" s="5" t="n"/>
      <c r="B138" s="6" t="n"/>
      <c r="C138" s="6" t="n"/>
      <c r="D138" s="5" t="n"/>
      <c r="E138" s="6" t="n"/>
      <c r="F138" s="6" t="n"/>
      <c r="G138" s="6" t="n"/>
      <c r="H138" s="6" t="n"/>
      <c r="I138" s="7" t="n"/>
      <c r="J138" s="6" t="n"/>
      <c r="K138" s="8">
        <f>IF(OR(A138="",H138&lt;&gt;"Y"),"",D138-A138)</f>
        <v/>
      </c>
    </row>
    <row r="139">
      <c r="A139" s="5" t="n"/>
      <c r="B139" s="6" t="n"/>
      <c r="C139" s="6" t="n"/>
      <c r="D139" s="5" t="n"/>
      <c r="E139" s="6" t="n"/>
      <c r="F139" s="6" t="n"/>
      <c r="G139" s="6" t="n"/>
      <c r="H139" s="6" t="n"/>
      <c r="I139" s="7" t="n"/>
      <c r="J139" s="6" t="n"/>
      <c r="K139" s="8">
        <f>IF(OR(A139="",H139&lt;&gt;"Y"),"",D139-A139)</f>
        <v/>
      </c>
    </row>
    <row r="140">
      <c r="A140" s="5" t="n"/>
      <c r="B140" s="6" t="n"/>
      <c r="C140" s="6" t="n"/>
      <c r="D140" s="5" t="n"/>
      <c r="E140" s="6" t="n"/>
      <c r="F140" s="6" t="n"/>
      <c r="G140" s="6" t="n"/>
      <c r="H140" s="6" t="n"/>
      <c r="I140" s="7" t="n"/>
      <c r="J140" s="6" t="n"/>
      <c r="K140" s="8">
        <f>IF(OR(A140="",H140&lt;&gt;"Y"),"",D140-A140)</f>
        <v/>
      </c>
    </row>
    <row r="141">
      <c r="A141" s="5" t="n"/>
      <c r="B141" s="6" t="n"/>
      <c r="C141" s="6" t="n"/>
      <c r="D141" s="5" t="n"/>
      <c r="E141" s="6" t="n"/>
      <c r="F141" s="6" t="n"/>
      <c r="G141" s="6" t="n"/>
      <c r="H141" s="6" t="n"/>
      <c r="I141" s="7" t="n"/>
      <c r="J141" s="6" t="n"/>
      <c r="K141" s="8">
        <f>IF(OR(A141="",H141&lt;&gt;"Y"),"",D141-A141)</f>
        <v/>
      </c>
    </row>
    <row r="142">
      <c r="A142" s="5" t="n"/>
      <c r="B142" s="6" t="n"/>
      <c r="C142" s="6" t="n"/>
      <c r="D142" s="5" t="n"/>
      <c r="E142" s="6" t="n"/>
      <c r="F142" s="6" t="n"/>
      <c r="G142" s="6" t="n"/>
      <c r="H142" s="6" t="n"/>
      <c r="I142" s="7" t="n"/>
      <c r="J142" s="6" t="n"/>
      <c r="K142" s="8">
        <f>IF(OR(A142="",H142&lt;&gt;"Y"),"",D142-A142)</f>
        <v/>
      </c>
    </row>
    <row r="143">
      <c r="A143" s="5" t="n"/>
      <c r="B143" s="6" t="n"/>
      <c r="C143" s="6" t="n"/>
      <c r="D143" s="5" t="n"/>
      <c r="E143" s="6" t="n"/>
      <c r="F143" s="6" t="n"/>
      <c r="G143" s="6" t="n"/>
      <c r="H143" s="6" t="n"/>
      <c r="I143" s="7" t="n"/>
      <c r="J143" s="6" t="n"/>
      <c r="K143" s="8">
        <f>IF(OR(A143="",H143&lt;&gt;"Y"),"",D143-A143)</f>
        <v/>
      </c>
    </row>
    <row r="144">
      <c r="A144" s="5" t="n"/>
      <c r="B144" s="6" t="n"/>
      <c r="C144" s="6" t="n"/>
      <c r="D144" s="5" t="n"/>
      <c r="E144" s="6" t="n"/>
      <c r="F144" s="6" t="n"/>
      <c r="G144" s="6" t="n"/>
      <c r="H144" s="6" t="n"/>
      <c r="I144" s="7" t="n"/>
      <c r="J144" s="6" t="n"/>
      <c r="K144" s="8">
        <f>IF(OR(A144="",H144&lt;&gt;"Y"),"",D144-A144)</f>
        <v/>
      </c>
    </row>
    <row r="145">
      <c r="A145" s="5" t="n"/>
      <c r="B145" s="6" t="n"/>
      <c r="C145" s="6" t="n"/>
      <c r="D145" s="5" t="n"/>
      <c r="E145" s="6" t="n"/>
      <c r="F145" s="6" t="n"/>
      <c r="G145" s="6" t="n"/>
      <c r="H145" s="6" t="n"/>
      <c r="I145" s="7" t="n"/>
      <c r="J145" s="6" t="n"/>
      <c r="K145" s="8">
        <f>IF(OR(A145="",H145&lt;&gt;"Y"),"",D145-A145)</f>
        <v/>
      </c>
    </row>
    <row r="146">
      <c r="A146" s="5" t="n"/>
      <c r="B146" s="6" t="n"/>
      <c r="C146" s="6" t="n"/>
      <c r="D146" s="5" t="n"/>
      <c r="E146" s="6" t="n"/>
      <c r="F146" s="6" t="n"/>
      <c r="G146" s="6" t="n"/>
      <c r="H146" s="6" t="n"/>
      <c r="I146" s="7" t="n"/>
      <c r="J146" s="6" t="n"/>
      <c r="K146" s="8">
        <f>IF(OR(A146="",H146&lt;&gt;"Y"),"",D146-A146)</f>
        <v/>
      </c>
    </row>
    <row r="147">
      <c r="A147" s="5" t="n"/>
      <c r="B147" s="6" t="n"/>
      <c r="C147" s="6" t="n"/>
      <c r="D147" s="5" t="n"/>
      <c r="E147" s="6" t="n"/>
      <c r="F147" s="6" t="n"/>
      <c r="G147" s="6" t="n"/>
      <c r="H147" s="6" t="n"/>
      <c r="I147" s="7" t="n"/>
      <c r="J147" s="6" t="n"/>
      <c r="K147" s="8">
        <f>IF(OR(A147="",H147&lt;&gt;"Y"),"",D147-A147)</f>
        <v/>
      </c>
    </row>
    <row r="148">
      <c r="A148" s="5" t="n"/>
      <c r="B148" s="6" t="n"/>
      <c r="C148" s="6" t="n"/>
      <c r="D148" s="5" t="n"/>
      <c r="E148" s="6" t="n"/>
      <c r="F148" s="6" t="n"/>
      <c r="G148" s="6" t="n"/>
      <c r="H148" s="6" t="n"/>
      <c r="I148" s="7" t="n"/>
      <c r="J148" s="6" t="n"/>
      <c r="K148" s="8">
        <f>IF(OR(A148="",H148&lt;&gt;"Y"),"",D148-A148)</f>
        <v/>
      </c>
    </row>
    <row r="149">
      <c r="A149" s="5" t="n"/>
      <c r="B149" s="6" t="n"/>
      <c r="C149" s="6" t="n"/>
      <c r="D149" s="5" t="n"/>
      <c r="E149" s="6" t="n"/>
      <c r="F149" s="6" t="n"/>
      <c r="G149" s="6" t="n"/>
      <c r="H149" s="6" t="n"/>
      <c r="I149" s="7" t="n"/>
      <c r="J149" s="6" t="n"/>
      <c r="K149" s="8">
        <f>IF(OR(A149="",H149&lt;&gt;"Y"),"",D149-A149)</f>
        <v/>
      </c>
    </row>
    <row r="150">
      <c r="A150" s="5" t="n"/>
      <c r="B150" s="6" t="n"/>
      <c r="C150" s="6" t="n"/>
      <c r="D150" s="5" t="n"/>
      <c r="E150" s="6" t="n"/>
      <c r="F150" s="6" t="n"/>
      <c r="G150" s="6" t="n"/>
      <c r="H150" s="6" t="n"/>
      <c r="I150" s="7" t="n"/>
      <c r="J150" s="6" t="n"/>
      <c r="K150" s="8">
        <f>IF(OR(A150="",H150&lt;&gt;"Y"),"",D150-A150)</f>
        <v/>
      </c>
    </row>
    <row r="151">
      <c r="A151" s="5" t="n"/>
      <c r="B151" s="6" t="n"/>
      <c r="C151" s="6" t="n"/>
      <c r="D151" s="5" t="n"/>
      <c r="E151" s="6" t="n"/>
      <c r="F151" s="6" t="n"/>
      <c r="G151" s="6" t="n"/>
      <c r="H151" s="6" t="n"/>
      <c r="I151" s="7" t="n"/>
      <c r="J151" s="6" t="n"/>
      <c r="K151" s="8">
        <f>IF(OR(A151="",H151&lt;&gt;"Y"),"",D151-A151)</f>
        <v/>
      </c>
    </row>
    <row r="152">
      <c r="A152" s="5" t="n"/>
      <c r="B152" s="6" t="n"/>
      <c r="C152" s="6" t="n"/>
      <c r="D152" s="5" t="n"/>
      <c r="E152" s="6" t="n"/>
      <c r="F152" s="6" t="n"/>
      <c r="G152" s="6" t="n"/>
      <c r="H152" s="6" t="n"/>
      <c r="I152" s="7" t="n"/>
      <c r="J152" s="6" t="n"/>
      <c r="K152" s="8">
        <f>IF(OR(A152="",H152&lt;&gt;"Y"),"",D152-A152)</f>
        <v/>
      </c>
    </row>
    <row r="153">
      <c r="A153" s="5" t="n"/>
      <c r="B153" s="6" t="n"/>
      <c r="C153" s="6" t="n"/>
      <c r="D153" s="5" t="n"/>
      <c r="E153" s="6" t="n"/>
      <c r="F153" s="6" t="n"/>
      <c r="G153" s="6" t="n"/>
      <c r="H153" s="6" t="n"/>
      <c r="I153" s="7" t="n"/>
      <c r="J153" s="6" t="n"/>
      <c r="K153" s="8">
        <f>IF(OR(A153="",H153&lt;&gt;"Y"),"",D153-A153)</f>
        <v/>
      </c>
    </row>
    <row r="154">
      <c r="A154" s="5" t="n"/>
      <c r="B154" s="6" t="n"/>
      <c r="C154" s="6" t="n"/>
      <c r="D154" s="5" t="n"/>
      <c r="E154" s="6" t="n"/>
      <c r="F154" s="6" t="n"/>
      <c r="G154" s="6" t="n"/>
      <c r="H154" s="6" t="n"/>
      <c r="I154" s="7" t="n"/>
      <c r="J154" s="6" t="n"/>
      <c r="K154" s="8">
        <f>IF(OR(A154="",H154&lt;&gt;"Y"),"",D154-A154)</f>
        <v/>
      </c>
    </row>
    <row r="155">
      <c r="A155" s="5" t="n"/>
      <c r="B155" s="6" t="n"/>
      <c r="C155" s="6" t="n"/>
      <c r="D155" s="5" t="n"/>
      <c r="E155" s="6" t="n"/>
      <c r="F155" s="6" t="n"/>
      <c r="G155" s="6" t="n"/>
      <c r="H155" s="6" t="n"/>
      <c r="I155" s="7" t="n"/>
      <c r="J155" s="6" t="n"/>
      <c r="K155" s="8">
        <f>IF(OR(A155="",H155&lt;&gt;"Y"),"",D155-A155)</f>
        <v/>
      </c>
    </row>
    <row r="156">
      <c r="A156" s="5" t="n"/>
      <c r="B156" s="6" t="n"/>
      <c r="C156" s="6" t="n"/>
      <c r="D156" s="5" t="n"/>
      <c r="E156" s="6" t="n"/>
      <c r="F156" s="6" t="n"/>
      <c r="G156" s="6" t="n"/>
      <c r="H156" s="6" t="n"/>
      <c r="I156" s="7" t="n"/>
      <c r="J156" s="6" t="n"/>
      <c r="K156" s="8">
        <f>IF(OR(A156="",H156&lt;&gt;"Y"),"",D156-A156)</f>
        <v/>
      </c>
    </row>
    <row r="157">
      <c r="A157" s="5" t="n"/>
      <c r="B157" s="6" t="n"/>
      <c r="C157" s="6" t="n"/>
      <c r="D157" s="5" t="n"/>
      <c r="E157" s="6" t="n"/>
      <c r="F157" s="6" t="n"/>
      <c r="G157" s="6" t="n"/>
      <c r="H157" s="6" t="n"/>
      <c r="I157" s="7" t="n"/>
      <c r="J157" s="6" t="n"/>
      <c r="K157" s="8">
        <f>IF(OR(A157="",H157&lt;&gt;"Y"),"",D157-A157)</f>
        <v/>
      </c>
    </row>
    <row r="158">
      <c r="A158" s="5" t="n"/>
      <c r="B158" s="6" t="n"/>
      <c r="C158" s="6" t="n"/>
      <c r="D158" s="5" t="n"/>
      <c r="E158" s="6" t="n"/>
      <c r="F158" s="6" t="n"/>
      <c r="G158" s="6" t="n"/>
      <c r="H158" s="6" t="n"/>
      <c r="I158" s="7" t="n"/>
      <c r="J158" s="6" t="n"/>
      <c r="K158" s="8">
        <f>IF(OR(A158="",H158&lt;&gt;"Y"),"",D158-A158)</f>
        <v/>
      </c>
    </row>
    <row r="159">
      <c r="A159" s="5" t="n"/>
      <c r="B159" s="6" t="n"/>
      <c r="C159" s="6" t="n"/>
      <c r="D159" s="5" t="n"/>
      <c r="E159" s="6" t="n"/>
      <c r="F159" s="6" t="n"/>
      <c r="G159" s="6" t="n"/>
      <c r="H159" s="6" t="n"/>
      <c r="I159" s="7" t="n"/>
      <c r="J159" s="6" t="n"/>
      <c r="K159" s="8">
        <f>IF(OR(A159="",H159&lt;&gt;"Y"),"",D159-A159)</f>
        <v/>
      </c>
    </row>
    <row r="160">
      <c r="A160" s="5" t="n"/>
      <c r="B160" s="6" t="n"/>
      <c r="C160" s="6" t="n"/>
      <c r="D160" s="5" t="n"/>
      <c r="E160" s="6" t="n"/>
      <c r="F160" s="6" t="n"/>
      <c r="G160" s="6" t="n"/>
      <c r="H160" s="6" t="n"/>
      <c r="I160" s="7" t="n"/>
      <c r="J160" s="6" t="n"/>
      <c r="K160" s="8">
        <f>IF(OR(A160="",H160&lt;&gt;"Y"),"",D160-A160)</f>
        <v/>
      </c>
    </row>
    <row r="161">
      <c r="A161" s="5" t="n"/>
      <c r="B161" s="6" t="n"/>
      <c r="C161" s="6" t="n"/>
      <c r="D161" s="5" t="n"/>
      <c r="E161" s="6" t="n"/>
      <c r="F161" s="6" t="n"/>
      <c r="G161" s="6" t="n"/>
      <c r="H161" s="6" t="n"/>
      <c r="I161" s="7" t="n"/>
      <c r="J161" s="6" t="n"/>
      <c r="K161" s="8">
        <f>IF(OR(A161="",H161&lt;&gt;"Y"),"",D161-A161)</f>
        <v/>
      </c>
    </row>
    <row r="162">
      <c r="A162" s="5" t="n"/>
      <c r="B162" s="6" t="n"/>
      <c r="C162" s="6" t="n"/>
      <c r="D162" s="5" t="n"/>
      <c r="E162" s="6" t="n"/>
      <c r="F162" s="6" t="n"/>
      <c r="G162" s="6" t="n"/>
      <c r="H162" s="6" t="n"/>
      <c r="I162" s="7" t="n"/>
      <c r="J162" s="6" t="n"/>
      <c r="K162" s="8">
        <f>IF(OR(A162="",H162&lt;&gt;"Y"),"",D162-A162)</f>
        <v/>
      </c>
    </row>
    <row r="163">
      <c r="A163" s="5" t="n"/>
      <c r="B163" s="6" t="n"/>
      <c r="C163" s="6" t="n"/>
      <c r="D163" s="5" t="n"/>
      <c r="E163" s="6" t="n"/>
      <c r="F163" s="6" t="n"/>
      <c r="G163" s="6" t="n"/>
      <c r="H163" s="6" t="n"/>
      <c r="I163" s="7" t="n"/>
      <c r="J163" s="6" t="n"/>
      <c r="K163" s="8">
        <f>IF(OR(A163="",H163&lt;&gt;"Y"),"",D163-A163)</f>
        <v/>
      </c>
    </row>
    <row r="164">
      <c r="A164" s="5" t="n"/>
      <c r="B164" s="6" t="n"/>
      <c r="C164" s="6" t="n"/>
      <c r="D164" s="5" t="n"/>
      <c r="E164" s="6" t="n"/>
      <c r="F164" s="6" t="n"/>
      <c r="G164" s="6" t="n"/>
      <c r="H164" s="6" t="n"/>
      <c r="I164" s="7" t="n"/>
      <c r="J164" s="6" t="n"/>
      <c r="K164" s="8">
        <f>IF(OR(A164="",H164&lt;&gt;"Y"),"",D164-A164)</f>
        <v/>
      </c>
    </row>
    <row r="165">
      <c r="A165" s="5" t="n"/>
      <c r="B165" s="6" t="n"/>
      <c r="C165" s="6" t="n"/>
      <c r="D165" s="5" t="n"/>
      <c r="E165" s="6" t="n"/>
      <c r="F165" s="6" t="n"/>
      <c r="G165" s="6" t="n"/>
      <c r="H165" s="6" t="n"/>
      <c r="I165" s="7" t="n"/>
      <c r="J165" s="6" t="n"/>
      <c r="K165" s="8">
        <f>IF(OR(A165="",H165&lt;&gt;"Y"),"",D165-A165)</f>
        <v/>
      </c>
    </row>
    <row r="166">
      <c r="A166" s="5" t="n"/>
      <c r="B166" s="6" t="n"/>
      <c r="C166" s="6" t="n"/>
      <c r="D166" s="5" t="n"/>
      <c r="E166" s="6" t="n"/>
      <c r="F166" s="6" t="n"/>
      <c r="G166" s="6" t="n"/>
      <c r="H166" s="6" t="n"/>
      <c r="I166" s="7" t="n"/>
      <c r="J166" s="6" t="n"/>
      <c r="K166" s="8">
        <f>IF(OR(A166="",H166&lt;&gt;"Y"),"",D166-A166)</f>
        <v/>
      </c>
    </row>
    <row r="167">
      <c r="A167" s="5" t="n"/>
      <c r="B167" s="6" t="n"/>
      <c r="C167" s="6" t="n"/>
      <c r="D167" s="5" t="n"/>
      <c r="E167" s="6" t="n"/>
      <c r="F167" s="6" t="n"/>
      <c r="G167" s="6" t="n"/>
      <c r="H167" s="6" t="n"/>
      <c r="I167" s="7" t="n"/>
      <c r="J167" s="6" t="n"/>
      <c r="K167" s="8">
        <f>IF(OR(A167="",H167&lt;&gt;"Y"),"",D167-A167)</f>
        <v/>
      </c>
    </row>
    <row r="168">
      <c r="A168" s="5" t="n"/>
      <c r="B168" s="6" t="n"/>
      <c r="C168" s="6" t="n"/>
      <c r="D168" s="5" t="n"/>
      <c r="E168" s="6" t="n"/>
      <c r="F168" s="6" t="n"/>
      <c r="G168" s="6" t="n"/>
      <c r="H168" s="6" t="n"/>
      <c r="I168" s="7" t="n"/>
      <c r="J168" s="6" t="n"/>
      <c r="K168" s="8">
        <f>IF(OR(A168="",H168&lt;&gt;"Y"),"",D168-A168)</f>
        <v/>
      </c>
    </row>
    <row r="169">
      <c r="A169" s="5" t="n"/>
      <c r="B169" s="6" t="n"/>
      <c r="C169" s="6" t="n"/>
      <c r="D169" s="5" t="n"/>
      <c r="E169" s="6" t="n"/>
      <c r="F169" s="6" t="n"/>
      <c r="G169" s="6" t="n"/>
      <c r="H169" s="6" t="n"/>
      <c r="I169" s="7" t="n"/>
      <c r="J169" s="6" t="n"/>
      <c r="K169" s="8">
        <f>IF(OR(A169="",H169&lt;&gt;"Y"),"",D169-A169)</f>
        <v/>
      </c>
    </row>
    <row r="170">
      <c r="A170" s="5" t="n"/>
      <c r="B170" s="6" t="n"/>
      <c r="C170" s="6" t="n"/>
      <c r="D170" s="5" t="n"/>
      <c r="E170" s="6" t="n"/>
      <c r="F170" s="6" t="n"/>
      <c r="G170" s="6" t="n"/>
      <c r="H170" s="6" t="n"/>
      <c r="I170" s="7" t="n"/>
      <c r="J170" s="6" t="n"/>
      <c r="K170" s="8">
        <f>IF(OR(A170="",H170&lt;&gt;"Y"),"",D170-A170)</f>
        <v/>
      </c>
    </row>
    <row r="171">
      <c r="A171" s="5" t="n"/>
      <c r="B171" s="6" t="n"/>
      <c r="C171" s="6" t="n"/>
      <c r="D171" s="5" t="n"/>
      <c r="E171" s="6" t="n"/>
      <c r="F171" s="6" t="n"/>
      <c r="G171" s="6" t="n"/>
      <c r="H171" s="6" t="n"/>
      <c r="I171" s="7" t="n"/>
      <c r="J171" s="6" t="n"/>
      <c r="K171" s="8">
        <f>IF(OR(A171="",H171&lt;&gt;"Y"),"",D171-A171)</f>
        <v/>
      </c>
    </row>
    <row r="172">
      <c r="A172" s="5" t="n"/>
      <c r="B172" s="6" t="n"/>
      <c r="C172" s="6" t="n"/>
      <c r="D172" s="5" t="n"/>
      <c r="E172" s="6" t="n"/>
      <c r="F172" s="6" t="n"/>
      <c r="G172" s="6" t="n"/>
      <c r="H172" s="6" t="n"/>
      <c r="I172" s="7" t="n"/>
      <c r="J172" s="6" t="n"/>
      <c r="K172" s="8">
        <f>IF(OR(A172="",H172&lt;&gt;"Y"),"",D172-A172)</f>
        <v/>
      </c>
    </row>
    <row r="173">
      <c r="A173" s="5" t="n"/>
      <c r="B173" s="6" t="n"/>
      <c r="C173" s="6" t="n"/>
      <c r="D173" s="5" t="n"/>
      <c r="E173" s="6" t="n"/>
      <c r="F173" s="6" t="n"/>
      <c r="G173" s="6" t="n"/>
      <c r="H173" s="6" t="n"/>
      <c r="I173" s="7" t="n"/>
      <c r="J173" s="6" t="n"/>
      <c r="K173" s="8">
        <f>IF(OR(A173="",H173&lt;&gt;"Y"),"",D173-A173)</f>
        <v/>
      </c>
    </row>
    <row r="174">
      <c r="A174" s="5" t="n"/>
      <c r="B174" s="6" t="n"/>
      <c r="C174" s="6" t="n"/>
      <c r="D174" s="5" t="n"/>
      <c r="E174" s="6" t="n"/>
      <c r="F174" s="6" t="n"/>
      <c r="G174" s="6" t="n"/>
      <c r="H174" s="6" t="n"/>
      <c r="I174" s="7" t="n"/>
      <c r="J174" s="6" t="n"/>
      <c r="K174" s="8">
        <f>IF(OR(A174="",H174&lt;&gt;"Y"),"",D174-A174)</f>
        <v/>
      </c>
    </row>
    <row r="175">
      <c r="A175" s="5" t="n"/>
      <c r="B175" s="6" t="n"/>
      <c r="C175" s="6" t="n"/>
      <c r="D175" s="5" t="n"/>
      <c r="E175" s="6" t="n"/>
      <c r="F175" s="6" t="n"/>
      <c r="G175" s="6" t="n"/>
      <c r="H175" s="6" t="n"/>
      <c r="I175" s="7" t="n"/>
      <c r="J175" s="6" t="n"/>
      <c r="K175" s="8">
        <f>IF(OR(A175="",H175&lt;&gt;"Y"),"",D175-A175)</f>
        <v/>
      </c>
    </row>
    <row r="176">
      <c r="A176" s="5" t="n"/>
      <c r="B176" s="6" t="n"/>
      <c r="C176" s="6" t="n"/>
      <c r="D176" s="5" t="n"/>
      <c r="E176" s="6" t="n"/>
      <c r="F176" s="6" t="n"/>
      <c r="G176" s="6" t="n"/>
      <c r="H176" s="6" t="n"/>
      <c r="I176" s="7" t="n"/>
      <c r="J176" s="6" t="n"/>
      <c r="K176" s="8">
        <f>IF(OR(A176="",H176&lt;&gt;"Y"),"",D176-A176)</f>
        <v/>
      </c>
    </row>
    <row r="177">
      <c r="A177" s="5" t="n"/>
      <c r="B177" s="6" t="n"/>
      <c r="C177" s="6" t="n"/>
      <c r="D177" s="5" t="n"/>
      <c r="E177" s="6" t="n"/>
      <c r="F177" s="6" t="n"/>
      <c r="G177" s="6" t="n"/>
      <c r="H177" s="6" t="n"/>
      <c r="I177" s="7" t="n"/>
      <c r="J177" s="6" t="n"/>
      <c r="K177" s="8">
        <f>IF(OR(A177="",H177&lt;&gt;"Y"),"",D177-A177)</f>
        <v/>
      </c>
    </row>
    <row r="178">
      <c r="A178" s="5" t="n"/>
      <c r="B178" s="6" t="n"/>
      <c r="C178" s="6" t="n"/>
      <c r="D178" s="5" t="n"/>
      <c r="E178" s="6" t="n"/>
      <c r="F178" s="6" t="n"/>
      <c r="G178" s="6" t="n"/>
      <c r="H178" s="6" t="n"/>
      <c r="I178" s="7" t="n"/>
      <c r="J178" s="6" t="n"/>
      <c r="K178" s="8">
        <f>IF(OR(A178="",H178&lt;&gt;"Y"),"",D178-A178)</f>
        <v/>
      </c>
    </row>
    <row r="179">
      <c r="A179" s="5" t="n"/>
      <c r="B179" s="6" t="n"/>
      <c r="C179" s="6" t="n"/>
      <c r="D179" s="5" t="n"/>
      <c r="E179" s="6" t="n"/>
      <c r="F179" s="6" t="n"/>
      <c r="G179" s="6" t="n"/>
      <c r="H179" s="6" t="n"/>
      <c r="I179" s="7" t="n"/>
      <c r="J179" s="6" t="n"/>
      <c r="K179" s="8">
        <f>IF(OR(A179="",H179&lt;&gt;"Y"),"",D179-A179)</f>
        <v/>
      </c>
    </row>
    <row r="180">
      <c r="A180" s="5" t="n"/>
      <c r="B180" s="6" t="n"/>
      <c r="C180" s="6" t="n"/>
      <c r="D180" s="5" t="n"/>
      <c r="E180" s="6" t="n"/>
      <c r="F180" s="6" t="n"/>
      <c r="G180" s="6" t="n"/>
      <c r="H180" s="6" t="n"/>
      <c r="I180" s="7" t="n"/>
      <c r="J180" s="6" t="n"/>
      <c r="K180" s="8">
        <f>IF(OR(A180="",H180&lt;&gt;"Y"),"",D180-A180)</f>
        <v/>
      </c>
    </row>
    <row r="181">
      <c r="A181" s="5" t="n"/>
      <c r="B181" s="6" t="n"/>
      <c r="C181" s="6" t="n"/>
      <c r="D181" s="5" t="n"/>
      <c r="E181" s="6" t="n"/>
      <c r="F181" s="6" t="n"/>
      <c r="G181" s="6" t="n"/>
      <c r="H181" s="6" t="n"/>
      <c r="I181" s="7" t="n"/>
      <c r="J181" s="6" t="n"/>
      <c r="K181" s="8">
        <f>IF(OR(A181="",H181&lt;&gt;"Y"),"",D181-A181)</f>
        <v/>
      </c>
    </row>
    <row r="182">
      <c r="A182" s="5" t="n"/>
      <c r="B182" s="6" t="n"/>
      <c r="C182" s="6" t="n"/>
      <c r="D182" s="5" t="n"/>
      <c r="E182" s="6" t="n"/>
      <c r="F182" s="6" t="n"/>
      <c r="G182" s="6" t="n"/>
      <c r="H182" s="6" t="n"/>
      <c r="I182" s="7" t="n"/>
      <c r="J182" s="6" t="n"/>
      <c r="K182" s="8">
        <f>IF(OR(A182="",H182&lt;&gt;"Y"),"",D182-A182)</f>
        <v/>
      </c>
    </row>
    <row r="183">
      <c r="A183" s="5" t="n"/>
      <c r="B183" s="6" t="n"/>
      <c r="C183" s="6" t="n"/>
      <c r="D183" s="5" t="n"/>
      <c r="E183" s="6" t="n"/>
      <c r="F183" s="6" t="n"/>
      <c r="G183" s="6" t="n"/>
      <c r="H183" s="6" t="n"/>
      <c r="I183" s="7" t="n"/>
      <c r="J183" s="6" t="n"/>
      <c r="K183" s="8">
        <f>IF(OR(A183="",H183&lt;&gt;"Y"),"",D183-A183)</f>
        <v/>
      </c>
    </row>
    <row r="184">
      <c r="A184" s="5" t="n"/>
      <c r="B184" s="6" t="n"/>
      <c r="C184" s="6" t="n"/>
      <c r="D184" s="5" t="n"/>
      <c r="E184" s="6" t="n"/>
      <c r="F184" s="6" t="n"/>
      <c r="G184" s="6" t="n"/>
      <c r="H184" s="6" t="n"/>
      <c r="I184" s="7" t="n"/>
      <c r="J184" s="6" t="n"/>
      <c r="K184" s="8">
        <f>IF(OR(A184="",H184&lt;&gt;"Y"),"",D184-A184)</f>
        <v/>
      </c>
    </row>
    <row r="185">
      <c r="A185" s="5" t="n"/>
      <c r="B185" s="6" t="n"/>
      <c r="C185" s="6" t="n"/>
      <c r="D185" s="5" t="n"/>
      <c r="E185" s="6" t="n"/>
      <c r="F185" s="6" t="n"/>
      <c r="G185" s="6" t="n"/>
      <c r="H185" s="6" t="n"/>
      <c r="I185" s="7" t="n"/>
      <c r="J185" s="6" t="n"/>
      <c r="K185" s="8">
        <f>IF(OR(A185="",H185&lt;&gt;"Y"),"",D185-A185)</f>
        <v/>
      </c>
    </row>
    <row r="186">
      <c r="A186" s="5" t="n"/>
      <c r="B186" s="6" t="n"/>
      <c r="C186" s="6" t="n"/>
      <c r="D186" s="5" t="n"/>
      <c r="E186" s="6" t="n"/>
      <c r="F186" s="6" t="n"/>
      <c r="G186" s="6" t="n"/>
      <c r="H186" s="6" t="n"/>
      <c r="I186" s="7" t="n"/>
      <c r="J186" s="6" t="n"/>
      <c r="K186" s="8">
        <f>IF(OR(A186="",H186&lt;&gt;"Y"),"",D186-A186)</f>
        <v/>
      </c>
    </row>
    <row r="187">
      <c r="A187" s="5" t="n"/>
      <c r="B187" s="6" t="n"/>
      <c r="C187" s="6" t="n"/>
      <c r="D187" s="5" t="n"/>
      <c r="E187" s="6" t="n"/>
      <c r="F187" s="6" t="n"/>
      <c r="G187" s="6" t="n"/>
      <c r="H187" s="6" t="n"/>
      <c r="I187" s="7" t="n"/>
      <c r="J187" s="6" t="n"/>
      <c r="K187" s="8">
        <f>IF(OR(A187="",H187&lt;&gt;"Y"),"",D187-A187)</f>
        <v/>
      </c>
    </row>
    <row r="188">
      <c r="A188" s="5" t="n"/>
      <c r="B188" s="6" t="n"/>
      <c r="C188" s="6" t="n"/>
      <c r="D188" s="5" t="n"/>
      <c r="E188" s="6" t="n"/>
      <c r="F188" s="6" t="n"/>
      <c r="G188" s="6" t="n"/>
      <c r="H188" s="6" t="n"/>
      <c r="I188" s="7" t="n"/>
      <c r="J188" s="6" t="n"/>
      <c r="K188" s="8">
        <f>IF(OR(A188="",H188&lt;&gt;"Y"),"",D188-A188)</f>
        <v/>
      </c>
    </row>
    <row r="189">
      <c r="A189" s="5" t="n"/>
      <c r="B189" s="6" t="n"/>
      <c r="C189" s="6" t="n"/>
      <c r="D189" s="5" t="n"/>
      <c r="E189" s="6" t="n"/>
      <c r="F189" s="6" t="n"/>
      <c r="G189" s="6" t="n"/>
      <c r="H189" s="6" t="n"/>
      <c r="I189" s="7" t="n"/>
      <c r="J189" s="6" t="n"/>
      <c r="K189" s="8">
        <f>IF(OR(A189="",H189&lt;&gt;"Y"),"",D189-A189)</f>
        <v/>
      </c>
    </row>
    <row r="190">
      <c r="A190" s="5" t="n"/>
      <c r="B190" s="6" t="n"/>
      <c r="C190" s="6" t="n"/>
      <c r="D190" s="5" t="n"/>
      <c r="E190" s="6" t="n"/>
      <c r="F190" s="6" t="n"/>
      <c r="G190" s="6" t="n"/>
      <c r="H190" s="6" t="n"/>
      <c r="I190" s="7" t="n"/>
      <c r="J190" s="6" t="n"/>
      <c r="K190" s="8">
        <f>IF(OR(A190="",H190&lt;&gt;"Y"),"",D190-A190)</f>
        <v/>
      </c>
    </row>
    <row r="191">
      <c r="A191" s="5" t="n"/>
      <c r="B191" s="6" t="n"/>
      <c r="C191" s="6" t="n"/>
      <c r="D191" s="5" t="n"/>
      <c r="E191" s="6" t="n"/>
      <c r="F191" s="6" t="n"/>
      <c r="G191" s="6" t="n"/>
      <c r="H191" s="6" t="n"/>
      <c r="I191" s="7" t="n"/>
      <c r="J191" s="6" t="n"/>
      <c r="K191" s="8">
        <f>IF(OR(A191="",H191&lt;&gt;"Y"),"",D191-A191)</f>
        <v/>
      </c>
    </row>
    <row r="192">
      <c r="A192" s="5" t="n"/>
      <c r="B192" s="6" t="n"/>
      <c r="C192" s="6" t="n"/>
      <c r="D192" s="5" t="n"/>
      <c r="E192" s="6" t="n"/>
      <c r="F192" s="6" t="n"/>
      <c r="G192" s="6" t="n"/>
      <c r="H192" s="6" t="n"/>
      <c r="I192" s="7" t="n"/>
      <c r="J192" s="6" t="n"/>
      <c r="K192" s="8">
        <f>IF(OR(A192="",H192&lt;&gt;"Y"),"",D192-A192)</f>
        <v/>
      </c>
    </row>
    <row r="193">
      <c r="A193" s="5" t="n"/>
      <c r="B193" s="6" t="n"/>
      <c r="C193" s="6" t="n"/>
      <c r="D193" s="5" t="n"/>
      <c r="E193" s="6" t="n"/>
      <c r="F193" s="6" t="n"/>
      <c r="G193" s="6" t="n"/>
      <c r="H193" s="6" t="n"/>
      <c r="I193" s="7" t="n"/>
      <c r="J193" s="6" t="n"/>
      <c r="K193" s="8">
        <f>IF(OR(A193="",H193&lt;&gt;"Y"),"",D193-A193)</f>
        <v/>
      </c>
    </row>
    <row r="194">
      <c r="A194" s="5" t="n"/>
      <c r="B194" s="6" t="n"/>
      <c r="C194" s="6" t="n"/>
      <c r="D194" s="5" t="n"/>
      <c r="E194" s="6" t="n"/>
      <c r="F194" s="6" t="n"/>
      <c r="G194" s="6" t="n"/>
      <c r="H194" s="6" t="n"/>
      <c r="I194" s="7" t="n"/>
      <c r="J194" s="6" t="n"/>
      <c r="K194" s="8">
        <f>IF(OR(A194="",H194&lt;&gt;"Y"),"",D194-A194)</f>
        <v/>
      </c>
    </row>
    <row r="195">
      <c r="A195" s="5" t="n"/>
      <c r="B195" s="6" t="n"/>
      <c r="C195" s="6" t="n"/>
      <c r="D195" s="5" t="n"/>
      <c r="E195" s="6" t="n"/>
      <c r="F195" s="6" t="n"/>
      <c r="G195" s="6" t="n"/>
      <c r="H195" s="6" t="n"/>
      <c r="I195" s="7" t="n"/>
      <c r="J195" s="6" t="n"/>
      <c r="K195" s="8">
        <f>IF(OR(A195="",H195&lt;&gt;"Y"),"",D195-A195)</f>
        <v/>
      </c>
    </row>
    <row r="196">
      <c r="A196" s="5" t="n"/>
      <c r="B196" s="6" t="n"/>
      <c r="C196" s="6" t="n"/>
      <c r="D196" s="5" t="n"/>
      <c r="E196" s="6" t="n"/>
      <c r="F196" s="6" t="n"/>
      <c r="G196" s="6" t="n"/>
      <c r="H196" s="6" t="n"/>
      <c r="I196" s="7" t="n"/>
      <c r="J196" s="6" t="n"/>
      <c r="K196" s="8">
        <f>IF(OR(A196="",H196&lt;&gt;"Y"),"",D196-A196)</f>
        <v/>
      </c>
    </row>
    <row r="197">
      <c r="A197" s="5" t="n"/>
      <c r="B197" s="6" t="n"/>
      <c r="C197" s="6" t="n"/>
      <c r="D197" s="5" t="n"/>
      <c r="E197" s="6" t="n"/>
      <c r="F197" s="6" t="n"/>
      <c r="G197" s="6" t="n"/>
      <c r="H197" s="6" t="n"/>
      <c r="I197" s="7" t="n"/>
      <c r="J197" s="6" t="n"/>
      <c r="K197" s="8">
        <f>IF(OR(A197="",H197&lt;&gt;"Y"),"",D197-A197)</f>
        <v/>
      </c>
    </row>
    <row r="198">
      <c r="A198" s="5" t="n"/>
      <c r="B198" s="6" t="n"/>
      <c r="C198" s="6" t="n"/>
      <c r="D198" s="5" t="n"/>
      <c r="E198" s="6" t="n"/>
      <c r="F198" s="6" t="n"/>
      <c r="G198" s="6" t="n"/>
      <c r="H198" s="6" t="n"/>
      <c r="I198" s="7" t="n"/>
      <c r="J198" s="6" t="n"/>
      <c r="K198" s="8">
        <f>IF(OR(A198="",H198&lt;&gt;"Y"),"",D198-A198)</f>
        <v/>
      </c>
    </row>
    <row r="199">
      <c r="A199" s="5" t="n"/>
      <c r="B199" s="6" t="n"/>
      <c r="C199" s="6" t="n"/>
      <c r="D199" s="5" t="n"/>
      <c r="E199" s="6" t="n"/>
      <c r="F199" s="6" t="n"/>
      <c r="G199" s="6" t="n"/>
      <c r="H199" s="6" t="n"/>
      <c r="I199" s="7" t="n"/>
      <c r="J199" s="6" t="n"/>
      <c r="K199" s="8">
        <f>IF(OR(A199="",H199&lt;&gt;"Y"),"",D199-A199)</f>
        <v/>
      </c>
    </row>
    <row r="200">
      <c r="A200" s="5" t="n"/>
      <c r="B200" s="6" t="n"/>
      <c r="C200" s="6" t="n"/>
      <c r="D200" s="5" t="n"/>
      <c r="E200" s="6" t="n"/>
      <c r="F200" s="6" t="n"/>
      <c r="G200" s="6" t="n"/>
      <c r="H200" s="6" t="n"/>
      <c r="I200" s="7" t="n"/>
      <c r="J200" s="6" t="n"/>
      <c r="K200" s="8">
        <f>IF(OR(A200="",H200&lt;&gt;"Y"),"",D200-A200)</f>
        <v/>
      </c>
    </row>
    <row r="201">
      <c r="A201" s="5" t="n"/>
      <c r="B201" s="6" t="n"/>
      <c r="C201" s="6" t="n"/>
      <c r="D201" s="5" t="n"/>
      <c r="E201" s="6" t="n"/>
      <c r="F201" s="6" t="n"/>
      <c r="G201" s="6" t="n"/>
      <c r="H201" s="6" t="n"/>
      <c r="I201" s="7" t="n"/>
      <c r="J201" s="6" t="n"/>
      <c r="K201" s="8">
        <f>IF(OR(A201="",H201&lt;&gt;"Y"),"",D201-A201)</f>
        <v/>
      </c>
    </row>
    <row r="202">
      <c r="A202" s="5" t="n"/>
      <c r="B202" s="6" t="n"/>
      <c r="C202" s="6" t="n"/>
      <c r="D202" s="5" t="n"/>
      <c r="E202" s="6" t="n"/>
      <c r="F202" s="6" t="n"/>
      <c r="G202" s="6" t="n"/>
      <c r="H202" s="6" t="n"/>
      <c r="I202" s="7" t="n"/>
      <c r="J202" s="6" t="n"/>
      <c r="K202" s="8">
        <f>IF(OR(A202="",H202&lt;&gt;"Y"),"",D202-A202)</f>
        <v/>
      </c>
    </row>
    <row r="203">
      <c r="A203" s="5" t="n"/>
      <c r="B203" s="6" t="n"/>
      <c r="C203" s="6" t="n"/>
      <c r="D203" s="5" t="n"/>
      <c r="E203" s="6" t="n"/>
      <c r="F203" s="6" t="n"/>
      <c r="G203" s="6" t="n"/>
      <c r="H203" s="6" t="n"/>
      <c r="I203" s="7" t="n"/>
      <c r="J203" s="6" t="n"/>
      <c r="K203" s="8">
        <f>IF(OR(A203="",H203&lt;&gt;"Y"),"",D203-A203)</f>
        <v/>
      </c>
    </row>
  </sheetData>
  <mergeCells count="1">
    <mergeCell ref="A1:K1"/>
  </mergeCells>
  <dataValidations count="2">
    <dataValidation sqref="B4:B203" showDropDown="0" showInputMessage="0" showErrorMessage="0" allowBlank="0" type="list">
      <formula1>='Source ROI'!$A$4:$A$10</formula1>
    </dataValidation>
    <dataValidation sqref="F4:H203" showDropDown="0" showInputMessage="0" showErrorMessage="0" allowBlank="0" type="list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1" customWidth="1" min="3" max="3"/>
    <col width="11" customWidth="1" min="4" max="4"/>
    <col width="11" customWidth="1" min="5" max="5"/>
    <col width="11" customWidth="1" min="6" max="6"/>
    <col width="17" customWidth="1" min="7" max="7"/>
    <col width="15" customWidth="1" min="8" max="8"/>
    <col width="16" customWidth="1" min="9" max="9"/>
    <col width="14" customWidth="1" min="10" max="10"/>
    <col width="14" customWidth="1" min="11" max="11"/>
  </cols>
  <sheetData>
    <row r="1" ht="30" customHeight="1">
      <c r="A1" s="3" t="inlineStr">
        <is>
          <t>SOURCE ROI  |  what each source cost per booked event</t>
        </is>
      </c>
    </row>
    <row r="2">
      <c r="A2" s="9" t="inlineStr">
        <is>
          <t>Yellow spend cells are examples. Rename the sources if you like; the log dropdown follows.</t>
        </is>
      </c>
    </row>
    <row r="3" ht="44" customHeight="1">
      <c r="A3" s="4" t="inlineStr">
        <is>
          <t>Source</t>
        </is>
      </c>
      <c r="B3" s="4" t="inlineStr">
        <is>
          <t>Spend per year (₹)</t>
        </is>
      </c>
      <c r="C3" s="4" t="inlineStr">
        <is>
          <t>Enquiries</t>
        </is>
      </c>
      <c r="D3" s="4" t="inlineStr">
        <is>
          <t>Site visits</t>
        </is>
      </c>
      <c r="E3" s="4" t="inlineStr">
        <is>
          <t>Quotes sent</t>
        </is>
      </c>
      <c r="F3" s="4" t="inlineStr">
        <is>
          <t>Bookings</t>
        </is>
      </c>
      <c r="G3" s="4" t="inlineStr">
        <is>
          <t>Booked revenue (₹)</t>
        </is>
      </c>
      <c r="H3" s="4" t="inlineStr">
        <is>
          <t>Cost per enquiry (₹)</t>
        </is>
      </c>
      <c r="I3" s="4" t="inlineStr">
        <is>
          <t>Cost per booking (₹)</t>
        </is>
      </c>
      <c r="J3" s="4" t="inlineStr">
        <is>
          <t>Enquiry → booking</t>
        </is>
      </c>
      <c r="K3" s="4" t="inlineStr">
        <is>
          <t>Revenue per ₹1 spent</t>
        </is>
      </c>
    </row>
    <row r="4">
      <c r="A4" s="10" t="inlineStr">
        <is>
          <t>Wedding portal listing</t>
        </is>
      </c>
      <c r="B4" s="11" t="n">
        <v>60000</v>
      </c>
      <c r="C4" s="8">
        <f>COUNTIFS('Enquiry log'!$B$4:$B$203,A4)</f>
        <v/>
      </c>
      <c r="D4" s="8">
        <f>COUNTIFS('Enquiry log'!$B$4:$B$203,A4,'Enquiry log'!$F$4:$F$203,"Y")</f>
        <v/>
      </c>
      <c r="E4" s="8">
        <f>COUNTIFS('Enquiry log'!$B$4:$B$203,A4,'Enquiry log'!$G$4:$G$203,"Y")</f>
        <v/>
      </c>
      <c r="F4" s="8">
        <f>COUNTIFS('Enquiry log'!$B$4:$B$203,A4,'Enquiry log'!$H$4:$H$203,"Y")</f>
        <v/>
      </c>
      <c r="G4" s="12">
        <f>SUMIFS('Enquiry log'!$I$4:$I$203,'Enquiry log'!$B$4:$B$203,A4,'Enquiry log'!$H$4:$H$203,"Y")</f>
        <v/>
      </c>
      <c r="H4" s="12">
        <f>IF(C4=0,"-",B4/C4)</f>
        <v/>
      </c>
      <c r="I4" s="12">
        <f>IF(F4=0,IF(B4=0,"-","no bookings"),B4/F4)</f>
        <v/>
      </c>
      <c r="J4" s="13">
        <f>IF(C4=0,"-",F4/C4)</f>
        <v/>
      </c>
      <c r="K4" s="14">
        <f>IF(B4=0,"-",G4/B4)</f>
        <v/>
      </c>
    </row>
    <row r="5">
      <c r="A5" s="10" t="inlineStr">
        <is>
          <t>Google Business Profile</t>
        </is>
      </c>
      <c r="B5" s="11" t="n">
        <v>0</v>
      </c>
      <c r="C5" s="8">
        <f>COUNTIFS('Enquiry log'!$B$4:$B$203,A5)</f>
        <v/>
      </c>
      <c r="D5" s="8">
        <f>COUNTIFS('Enquiry log'!$B$4:$B$203,A5,'Enquiry log'!$F$4:$F$203,"Y")</f>
        <v/>
      </c>
      <c r="E5" s="8">
        <f>COUNTIFS('Enquiry log'!$B$4:$B$203,A5,'Enquiry log'!$G$4:$G$203,"Y")</f>
        <v/>
      </c>
      <c r="F5" s="8">
        <f>COUNTIFS('Enquiry log'!$B$4:$B$203,A5,'Enquiry log'!$H$4:$H$203,"Y")</f>
        <v/>
      </c>
      <c r="G5" s="12">
        <f>SUMIFS('Enquiry log'!$I$4:$I$203,'Enquiry log'!$B$4:$B$203,A5,'Enquiry log'!$H$4:$H$203,"Y")</f>
        <v/>
      </c>
      <c r="H5" s="12">
        <f>IF(C5=0,"-",B5/C5)</f>
        <v/>
      </c>
      <c r="I5" s="12">
        <f>IF(F5=0,IF(B5=0,"-","no bookings"),B5/F5)</f>
        <v/>
      </c>
      <c r="J5" s="13">
        <f>IF(C5=0,"-",F5/C5)</f>
        <v/>
      </c>
      <c r="K5" s="14">
        <f>IF(B5=0,"-",G5/B5)</f>
        <v/>
      </c>
    </row>
    <row r="6">
      <c r="A6" s="10" t="inlineStr">
        <is>
          <t>Instagram / Meta ads</t>
        </is>
      </c>
      <c r="B6" s="11" t="n">
        <v>90000</v>
      </c>
      <c r="C6" s="8">
        <f>COUNTIFS('Enquiry log'!$B$4:$B$203,A6)</f>
        <v/>
      </c>
      <c r="D6" s="8">
        <f>COUNTIFS('Enquiry log'!$B$4:$B$203,A6,'Enquiry log'!$F$4:$F$203,"Y")</f>
        <v/>
      </c>
      <c r="E6" s="8">
        <f>COUNTIFS('Enquiry log'!$B$4:$B$203,A6,'Enquiry log'!$G$4:$G$203,"Y")</f>
        <v/>
      </c>
      <c r="F6" s="8">
        <f>COUNTIFS('Enquiry log'!$B$4:$B$203,A6,'Enquiry log'!$H$4:$H$203,"Y")</f>
        <v/>
      </c>
      <c r="G6" s="12">
        <f>SUMIFS('Enquiry log'!$I$4:$I$203,'Enquiry log'!$B$4:$B$203,A6,'Enquiry log'!$H$4:$H$203,"Y")</f>
        <v/>
      </c>
      <c r="H6" s="12">
        <f>IF(C6=0,"-",B6/C6)</f>
        <v/>
      </c>
      <c r="I6" s="12">
        <f>IF(F6=0,IF(B6=0,"-","no bookings"),B6/F6)</f>
        <v/>
      </c>
      <c r="J6" s="13">
        <f>IF(C6=0,"-",F6/C6)</f>
        <v/>
      </c>
      <c r="K6" s="14">
        <f>IF(B6=0,"-",G6/B6)</f>
        <v/>
      </c>
    </row>
    <row r="7">
      <c r="A7" s="10" t="inlineStr">
        <is>
          <t>Own website form</t>
        </is>
      </c>
      <c r="B7" s="11" t="n">
        <v>12000</v>
      </c>
      <c r="C7" s="8">
        <f>COUNTIFS('Enquiry log'!$B$4:$B$203,A7)</f>
        <v/>
      </c>
      <c r="D7" s="8">
        <f>COUNTIFS('Enquiry log'!$B$4:$B$203,A7,'Enquiry log'!$F$4:$F$203,"Y")</f>
        <v/>
      </c>
      <c r="E7" s="8">
        <f>COUNTIFS('Enquiry log'!$B$4:$B$203,A7,'Enquiry log'!$G$4:$G$203,"Y")</f>
        <v/>
      </c>
      <c r="F7" s="8">
        <f>COUNTIFS('Enquiry log'!$B$4:$B$203,A7,'Enquiry log'!$H$4:$H$203,"Y")</f>
        <v/>
      </c>
      <c r="G7" s="12">
        <f>SUMIFS('Enquiry log'!$I$4:$I$203,'Enquiry log'!$B$4:$B$203,A7,'Enquiry log'!$H$4:$H$203,"Y")</f>
        <v/>
      </c>
      <c r="H7" s="12">
        <f>IF(C7=0,"-",B7/C7)</f>
        <v/>
      </c>
      <c r="I7" s="12">
        <f>IF(F7=0,IF(B7=0,"-","no bookings"),B7/F7)</f>
        <v/>
      </c>
      <c r="J7" s="13">
        <f>IF(C7=0,"-",F7/C7)</f>
        <v/>
      </c>
      <c r="K7" s="14">
        <f>IF(B7=0,"-",G7/B7)</f>
        <v/>
      </c>
    </row>
    <row r="8">
      <c r="A8" s="10" t="inlineStr">
        <is>
          <t>Referral</t>
        </is>
      </c>
      <c r="B8" s="11" t="n">
        <v>0</v>
      </c>
      <c r="C8" s="8">
        <f>COUNTIFS('Enquiry log'!$B$4:$B$203,A8)</f>
        <v/>
      </c>
      <c r="D8" s="8">
        <f>COUNTIFS('Enquiry log'!$B$4:$B$203,A8,'Enquiry log'!$F$4:$F$203,"Y")</f>
        <v/>
      </c>
      <c r="E8" s="8">
        <f>COUNTIFS('Enquiry log'!$B$4:$B$203,A8,'Enquiry log'!$G$4:$G$203,"Y")</f>
        <v/>
      </c>
      <c r="F8" s="8">
        <f>COUNTIFS('Enquiry log'!$B$4:$B$203,A8,'Enquiry log'!$H$4:$H$203,"Y")</f>
        <v/>
      </c>
      <c r="G8" s="12">
        <f>SUMIFS('Enquiry log'!$I$4:$I$203,'Enquiry log'!$B$4:$B$203,A8,'Enquiry log'!$H$4:$H$203,"Y")</f>
        <v/>
      </c>
      <c r="H8" s="12">
        <f>IF(C8=0,"-",B8/C8)</f>
        <v/>
      </c>
      <c r="I8" s="12">
        <f>IF(F8=0,IF(B8=0,"-","no bookings"),B8/F8)</f>
        <v/>
      </c>
      <c r="J8" s="13">
        <f>IF(C8=0,"-",F8/C8)</f>
        <v/>
      </c>
      <c r="K8" s="14">
        <f>IF(B8=0,"-",G8/B8)</f>
        <v/>
      </c>
    </row>
    <row r="9">
      <c r="A9" s="10" t="inlineStr">
        <is>
          <t>Walk-in</t>
        </is>
      </c>
      <c r="B9" s="11" t="n">
        <v>0</v>
      </c>
      <c r="C9" s="8">
        <f>COUNTIFS('Enquiry log'!$B$4:$B$203,A9)</f>
        <v/>
      </c>
      <c r="D9" s="8">
        <f>COUNTIFS('Enquiry log'!$B$4:$B$203,A9,'Enquiry log'!$F$4:$F$203,"Y")</f>
        <v/>
      </c>
      <c r="E9" s="8">
        <f>COUNTIFS('Enquiry log'!$B$4:$B$203,A9,'Enquiry log'!$G$4:$G$203,"Y")</f>
        <v/>
      </c>
      <c r="F9" s="8">
        <f>COUNTIFS('Enquiry log'!$B$4:$B$203,A9,'Enquiry log'!$H$4:$H$203,"Y")</f>
        <v/>
      </c>
      <c r="G9" s="12">
        <f>SUMIFS('Enquiry log'!$I$4:$I$203,'Enquiry log'!$B$4:$B$203,A9,'Enquiry log'!$H$4:$H$203,"Y")</f>
        <v/>
      </c>
      <c r="H9" s="12">
        <f>IF(C9=0,"-",B9/C9)</f>
        <v/>
      </c>
      <c r="I9" s="12">
        <f>IF(F9=0,IF(B9=0,"-","no bookings"),B9/F9)</f>
        <v/>
      </c>
      <c r="J9" s="13">
        <f>IF(C9=0,"-",F9/C9)</f>
        <v/>
      </c>
      <c r="K9" s="14">
        <f>IF(B9=0,"-",G9/B9)</f>
        <v/>
      </c>
    </row>
    <row r="10">
      <c r="A10" s="10" t="inlineStr">
        <is>
          <t>Phone / other</t>
        </is>
      </c>
      <c r="B10" s="11" t="n">
        <v>0</v>
      </c>
      <c r="C10" s="8">
        <f>COUNTIFS('Enquiry log'!$B$4:$B$203,A10)</f>
        <v/>
      </c>
      <c r="D10" s="8">
        <f>COUNTIFS('Enquiry log'!$B$4:$B$203,A10,'Enquiry log'!$F$4:$F$203,"Y")</f>
        <v/>
      </c>
      <c r="E10" s="8">
        <f>COUNTIFS('Enquiry log'!$B$4:$B$203,A10,'Enquiry log'!$G$4:$G$203,"Y")</f>
        <v/>
      </c>
      <c r="F10" s="8">
        <f>COUNTIFS('Enquiry log'!$B$4:$B$203,A10,'Enquiry log'!$H$4:$H$203,"Y")</f>
        <v/>
      </c>
      <c r="G10" s="12">
        <f>SUMIFS('Enquiry log'!$I$4:$I$203,'Enquiry log'!$B$4:$B$203,A10,'Enquiry log'!$H$4:$H$203,"Y")</f>
        <v/>
      </c>
      <c r="H10" s="12">
        <f>IF(C10=0,"-",B10/C10)</f>
        <v/>
      </c>
      <c r="I10" s="12">
        <f>IF(F10=0,IF(B10=0,"-","no bookings"),B10/F10)</f>
        <v/>
      </c>
      <c r="J10" s="13">
        <f>IF(C10=0,"-",F10/C10)</f>
        <v/>
      </c>
      <c r="K10" s="14">
        <f>IF(B10=0,"-",G10/B10)</f>
        <v/>
      </c>
    </row>
    <row r="11">
      <c r="A11" s="15" t="inlineStr">
        <is>
          <t>Total</t>
        </is>
      </c>
      <c r="B11" s="12">
        <f>SUM(B4:B10)</f>
        <v/>
      </c>
      <c r="C11" s="12">
        <f>SUM(C4:C10)</f>
        <v/>
      </c>
      <c r="D11" s="12">
        <f>SUM(D4:D10)</f>
        <v/>
      </c>
      <c r="E11" s="12">
        <f>SUM(E4:E10)</f>
        <v/>
      </c>
      <c r="F11" s="12">
        <f>SUM(F4:F10)</f>
        <v/>
      </c>
      <c r="G11" s="12">
        <f>SUM(G4:G10)</f>
        <v/>
      </c>
      <c r="H11" s="12">
        <f>IF(C11=0,"-",B11/C11)</f>
        <v/>
      </c>
      <c r="I11" s="12">
        <f>IF(F11=0,"-",B11/F11)</f>
        <v/>
      </c>
      <c r="J11" s="13">
        <f>IF(C11=0,"-",F11/C11)</f>
        <v/>
      </c>
      <c r="K11" s="14">
        <f>IF(B11=0,"-",G11/B11)</f>
        <v/>
      </c>
    </row>
    <row r="14" ht="30" customHeight="1">
      <c r="A14" s="4" t="inlineStr">
        <is>
          <t>Source</t>
        </is>
      </c>
      <c r="B14" s="4" t="inlineStr">
        <is>
          <t>Average minutes to first reply</t>
        </is>
      </c>
      <c r="C14" s="4" t="inlineStr">
        <is>
          <t>Enquiries</t>
        </is>
      </c>
    </row>
    <row r="15">
      <c r="A15">
        <f>A4</f>
        <v/>
      </c>
      <c r="B15" s="8">
        <f>IFERROR(AVERAGEIFS('Enquiry log'!$E$4:$E$203,'Enquiry log'!$B$4:$B$203,A15),"-")</f>
        <v/>
      </c>
      <c r="C15" s="8">
        <f>C4</f>
        <v/>
      </c>
    </row>
    <row r="16">
      <c r="A16">
        <f>A5</f>
        <v/>
      </c>
      <c r="B16" s="8">
        <f>IFERROR(AVERAGEIFS('Enquiry log'!$E$4:$E$203,'Enquiry log'!$B$4:$B$203,A16),"-")</f>
        <v/>
      </c>
      <c r="C16" s="8">
        <f>C5</f>
        <v/>
      </c>
    </row>
    <row r="17">
      <c r="A17">
        <f>A6</f>
        <v/>
      </c>
      <c r="B17" s="8">
        <f>IFERROR(AVERAGEIFS('Enquiry log'!$E$4:$E$203,'Enquiry log'!$B$4:$B$203,A17),"-")</f>
        <v/>
      </c>
      <c r="C17" s="8">
        <f>C6</f>
        <v/>
      </c>
    </row>
    <row r="18">
      <c r="A18">
        <f>A7</f>
        <v/>
      </c>
      <c r="B18" s="8">
        <f>IFERROR(AVERAGEIFS('Enquiry log'!$E$4:$E$203,'Enquiry log'!$B$4:$B$203,A18),"-")</f>
        <v/>
      </c>
      <c r="C18" s="8">
        <f>C7</f>
        <v/>
      </c>
    </row>
    <row r="19">
      <c r="A19">
        <f>A8</f>
        <v/>
      </c>
      <c r="B19" s="8">
        <f>IFERROR(AVERAGEIFS('Enquiry log'!$E$4:$E$203,'Enquiry log'!$B$4:$B$203,A19),"-")</f>
        <v/>
      </c>
      <c r="C19" s="8">
        <f>C8</f>
        <v/>
      </c>
    </row>
    <row r="20">
      <c r="A20">
        <f>A9</f>
        <v/>
      </c>
      <c r="B20" s="8">
        <f>IFERROR(AVERAGEIFS('Enquiry log'!$E$4:$E$203,'Enquiry log'!$B$4:$B$203,A20),"-")</f>
        <v/>
      </c>
      <c r="C20" s="8">
        <f>C9</f>
        <v/>
      </c>
    </row>
    <row r="21">
      <c r="A21">
        <f>A10</f>
        <v/>
      </c>
      <c r="B21" s="8">
        <f>IFERROR(AVERAGEIFS('Enquiry log'!$E$4:$E$203,'Enquiry log'!$B$4:$B$203,A21),"-")</f>
        <v/>
      </c>
      <c r="C21" s="8">
        <f>C10</f>
        <v/>
      </c>
    </row>
    <row r="23">
      <c r="A23" s="9" t="inlineStr">
        <is>
          <t>Read the reply-time column before you blame a source. If a source converts badly and you answer it in 4 hours, the source may be fine and the follow-up is the leak.</t>
        </is>
      </c>
    </row>
  </sheetData>
  <mergeCells count="1"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58" customWidth="1" min="1" max="1"/>
    <col width="18" customWidth="1" min="2" max="2"/>
    <col width="52" customWidth="1" min="3" max="3"/>
  </cols>
  <sheetData>
    <row r="1" ht="30" customHeight="1">
      <c r="A1" s="3" t="inlineStr">
        <is>
          <t>SHOULD YOU SIGN OR RENEW A PORTAL LISTING?</t>
        </is>
      </c>
    </row>
    <row r="3">
      <c r="A3" s="15" t="inlineStr">
        <is>
          <t>Listing fee for the whole contract (₹)</t>
        </is>
      </c>
      <c r="B3" s="11" t="n">
        <v>60000</v>
      </c>
      <c r="C3" s="9" t="inlineStr">
        <is>
          <t>From the written quote, all months and any add-ons</t>
        </is>
      </c>
    </row>
    <row r="4">
      <c r="A4" s="15" t="inlineStr">
        <is>
          <t>Contract length (months)</t>
        </is>
      </c>
      <c r="B4" s="16" t="n">
        <v>12</v>
      </c>
      <c r="C4" s="9" t="inlineStr">
        <is>
          <t>Ask whether you can leave early and what it costs</t>
        </is>
      </c>
    </row>
    <row r="5">
      <c r="A5" s="15" t="inlineStr">
        <is>
          <t>Your margin on an average booking (₹)</t>
        </is>
      </c>
      <c r="B5" s="11" t="n">
        <v>90000</v>
      </c>
      <c r="C5" s="9" t="inlineStr">
        <is>
          <t>Booking value minus direct cost. Not revenue</t>
        </is>
      </c>
    </row>
    <row r="6">
      <c r="A6" s="15" t="inlineStr">
        <is>
          <t>Portal enquiries you expect per month</t>
        </is>
      </c>
      <c r="B6" s="16" t="n">
        <v>6</v>
      </c>
      <c r="C6" s="9" t="inlineStr">
        <is>
          <t>Use your own log if you have run a listing before</t>
        </is>
      </c>
    </row>
    <row r="7">
      <c r="A7" s="15" t="inlineStr">
        <is>
          <t>Share of those you convert to bookings</t>
        </is>
      </c>
      <c r="B7" s="17" t="n">
        <v>0.08</v>
      </c>
      <c r="C7" s="9" t="inlineStr">
        <is>
          <t>Use YOUR history, not the portal's claim</t>
        </is>
      </c>
    </row>
    <row r="9">
      <c r="A9" s="15" t="inlineStr">
        <is>
          <t>Bookings needed to cover the fee</t>
        </is>
      </c>
      <c r="B9" s="14">
        <f>B3/B5</f>
        <v/>
      </c>
    </row>
    <row r="10">
      <c r="A10" s="15" t="inlineStr">
        <is>
          <t>Bookings you expect over the contract</t>
        </is>
      </c>
      <c r="B10" s="14">
        <f>B4*B6*B7</f>
        <v/>
      </c>
    </row>
    <row r="11">
      <c r="A11" s="15" t="inlineStr">
        <is>
          <t>Expected margin minus fee (₹)</t>
        </is>
      </c>
      <c r="B11" s="18">
        <f>B10*B5-B3</f>
        <v/>
      </c>
    </row>
    <row r="12">
      <c r="A12" s="15" t="inlineStr">
        <is>
          <t>Conversion you need to break even</t>
        </is>
      </c>
      <c r="B12" s="19">
        <f>IF(B4*B6=0,"-",B9/(B4*B6))</f>
        <v/>
      </c>
    </row>
    <row r="13">
      <c r="A13" s="15" t="inlineStr">
        <is>
          <t>Verdict</t>
        </is>
      </c>
      <c r="B13" s="20">
        <f>IF(B11&gt;=0,"Pays for itself on these numbers","Loses money on these numbers")</f>
        <v/>
      </c>
    </row>
    <row r="15">
      <c r="A15" s="9" t="inlineStr">
        <is>
          <t>Change one input at a time. If the answer flips when conversion moves from 8% to 5%, the deal is too fragile to sign for 12 months.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2026-09-24T19:26:51Z</dcterms:created>
  <dcterms:modified xmlns:dcterms="http://purl.org/dc/terms/" xmlns:xsi="http://www.w3.org/2001/XMLSchema-instance" xsi:type="dcterms:W3CDTF">2026-09-24T19:26:51Z</dcterms:modified>
</cp:coreProperties>
</file>