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this"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A43D8"/>
      <sz val="15"/>
    </font>
    <font>
      <i val="1"/>
      <color rgb="0064748B"/>
    </font>
    <font>
      <b val="1"/>
      <color rgb="00FFFFFF"/>
    </font>
    <font>
      <b val="1"/>
    </font>
    <font>
      <b val="1"/>
      <color rgb="001A43D8"/>
      <sz val="13"/>
    </font>
  </fonts>
  <fills count="5">
    <fill>
      <patternFill/>
    </fill>
    <fill>
      <patternFill patternType="gray125"/>
    </fill>
    <fill>
      <patternFill patternType="solid">
        <fgColor rgb="001A43D8"/>
      </patternFill>
    </fill>
    <fill>
      <patternFill patternType="solid">
        <fgColor rgb="00FFF7D6"/>
      </patternFill>
    </fill>
    <fill>
      <patternFill patternType="solid">
        <fgColor rgb="00EEF3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0" fillId="3" borderId="1" pivotButton="0" quotePrefix="0" xfId="0"/>
    <xf numFmtId="0" fontId="0" fillId="0" borderId="0" applyAlignment="1" pivotButton="0" quotePrefix="0" xfId="0">
      <alignment vertical="top" wrapText="1"/>
    </xf>
    <xf numFmtId="0" fontId="0" fillId="0" borderId="1" pivotButton="0" quotePrefix="0" xfId="0"/>
    <xf numFmtId="3" fontId="0" fillId="0" borderId="1" pivotButton="0" quotePrefix="0" xfId="0"/>
    <xf numFmtId="0" fontId="0" fillId="0" borderId="1" applyAlignment="1" pivotButton="0" quotePrefix="0" xfId="0">
      <alignment vertical="top" wrapText="1"/>
    </xf>
    <xf numFmtId="0" fontId="4" fillId="0" borderId="1" pivotButton="0" quotePrefix="0" xfId="0"/>
    <xf numFmtId="3" fontId="0" fillId="4" borderId="1" pivotButton="0" quotePrefix="0" xfId="0"/>
    <xf numFmtId="9" fontId="0" fillId="0" borderId="1" pivotButton="0" quotePrefix="0" xfId="0"/>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50" customWidth="1" min="1" max="1"/>
    <col width="16" customWidth="1" min="2" max="2"/>
    <col width="14" customWidth="1" min="3" max="3"/>
    <col width="76" customWidth="1" min="4" max="4"/>
  </cols>
  <sheetData>
    <row r="1">
      <c r="A1" s="1" t="inlineStr">
        <is>
          <t>Ticketed public event vs a private booking on the same date</t>
        </is>
      </c>
    </row>
    <row r="2" ht="46" customHeight="1">
      <c r="A2" s="2" t="inlineStr">
        <is>
          <t>Yellow cells are inputs. Platform fee defaults are the PUBLISHED US rates on Eventbrite's help page; Eventbrite lists no India rate there, so put in the real INR terms from your own dashboard or quote.</t>
        </is>
      </c>
    </row>
    <row r="4">
      <c r="A4" s="3" t="inlineStr">
        <is>
          <t>Input</t>
        </is>
      </c>
      <c r="B4" s="3" t="inlineStr">
        <is>
          <t>Value</t>
        </is>
      </c>
      <c r="C4" s="3" t="inlineStr">
        <is>
          <t>Unit</t>
        </is>
      </c>
      <c r="D4" s="3" t="inlineStr">
        <is>
          <t>Note</t>
        </is>
      </c>
    </row>
    <row r="5" ht="32" customHeight="1">
      <c r="A5" t="inlineStr">
        <is>
          <t>Ticket price (before GST and fees)</t>
        </is>
      </c>
      <c r="B5" s="4" t="n">
        <v>800</v>
      </c>
      <c r="C5" t="inlineStr">
        <is>
          <t>INR</t>
        </is>
      </c>
      <c r="D5" s="5" t="inlineStr">
        <is>
          <t>What the guest pays for the ticket itself.</t>
        </is>
      </c>
    </row>
    <row r="6" ht="32" customHeight="1">
      <c r="A6" t="inlineStr">
        <is>
          <t>Tickets you expect to sell</t>
        </is>
      </c>
      <c r="B6" s="4" t="n">
        <v>350</v>
      </c>
      <c r="C6" t="inlineStr">
        <is>
          <t>tickets</t>
        </is>
      </c>
      <c r="D6" s="5" t="inlineStr">
        <is>
          <t>Be conservative. Count paid tickets only.</t>
        </is>
      </c>
    </row>
    <row r="7" ht="32" customHeight="1">
      <c r="A7" t="inlineStr">
        <is>
          <t>Platform service fee, percentage</t>
        </is>
      </c>
      <c r="B7" s="4" t="n">
        <v>3.7</v>
      </c>
      <c r="C7" t="inlineStr">
        <is>
          <t>%</t>
        </is>
      </c>
      <c r="D7" s="5" t="inlineStr">
        <is>
          <t>Eventbrite US published service fee (3.7% + fixed). Replace with the rate you are actually offered in India.</t>
        </is>
      </c>
    </row>
    <row r="8" ht="32" customHeight="1">
      <c r="A8" t="inlineStr">
        <is>
          <t>Platform fixed fee per ticket</t>
        </is>
      </c>
      <c r="B8" s="4" t="n">
        <v>0</v>
      </c>
      <c r="C8" t="inlineStr">
        <is>
          <t>INR</t>
        </is>
      </c>
      <c r="D8" s="5" t="inlineStr">
        <is>
          <t>US rate is USD 1.79 per ticket. Enter the INR figure you are given. Left at 0 so nothing is invented.</t>
        </is>
      </c>
    </row>
    <row r="9" ht="32" customHeight="1">
      <c r="A9" t="inlineStr">
        <is>
          <t>Payment processing, percentage of order</t>
        </is>
      </c>
      <c r="B9" s="4" t="n">
        <v>2.9</v>
      </c>
      <c r="C9" t="inlineStr">
        <is>
          <t>%</t>
        </is>
      </c>
      <c r="D9" s="5" t="inlineStr">
        <is>
          <t>Eventbrite US published rate (2.9% per order). Replace with your actual gateway or platform rate.</t>
        </is>
      </c>
    </row>
    <row r="10" ht="32" customHeight="1">
      <c r="A10" t="inlineStr">
        <is>
          <t>Who pays the fees?</t>
        </is>
      </c>
      <c r="B10" s="4" t="inlineStr">
        <is>
          <t>Guest</t>
        </is>
      </c>
      <c r="C10" t="inlineStr">
        <is>
          <t>Guest / You</t>
        </is>
      </c>
      <c r="D10" s="5" t="inlineStr">
        <is>
          <t>Guest = added on top of the ticket price. You = deducted from your payout.</t>
        </is>
      </c>
    </row>
    <row r="11" ht="32" customHeight="1">
      <c r="A11" t="inlineStr">
        <is>
          <t>GST on tickets (placeholder)</t>
        </is>
      </c>
      <c r="B11" s="4" t="n">
        <v>18</v>
      </c>
      <c r="C11" t="inlineStr">
        <is>
          <t>%</t>
        </is>
      </c>
      <c r="D11" s="5" t="inlineStr">
        <is>
          <t>PLACEHOLDER. Tax on admission depends on the type of event and ticket price. Confirm with your CA.</t>
        </is>
      </c>
    </row>
    <row r="12" ht="32" customHeight="1">
      <c r="A12" t="inlineStr">
        <is>
          <t>Artist, DJ or speaker fees</t>
        </is>
      </c>
      <c r="B12" s="4" t="n">
        <v>150000</v>
      </c>
      <c r="C12" t="inlineStr">
        <is>
          <t>INR</t>
        </is>
      </c>
      <c r="D12" s="5" t="inlineStr">
        <is>
          <t>All talent costs.</t>
        </is>
      </c>
    </row>
    <row r="13" ht="32" customHeight="1">
      <c r="A13" t="inlineStr">
        <is>
          <t>Sound, lights, stage</t>
        </is>
      </c>
      <c r="B13" s="4" t="n">
        <v>60000</v>
      </c>
      <c r="C13" t="inlineStr">
        <is>
          <t>INR</t>
        </is>
      </c>
      <c r="D13" s="5" t="inlineStr">
        <is>
          <t>Production hire.</t>
        </is>
      </c>
    </row>
    <row r="14" ht="32" customHeight="1">
      <c r="A14" t="inlineStr">
        <is>
          <t>Staff, security, housekeeping</t>
        </is>
      </c>
      <c r="B14" s="4" t="n">
        <v>35000</v>
      </c>
      <c r="C14" t="inlineStr">
        <is>
          <t>INR</t>
        </is>
      </c>
      <c r="D14" s="5" t="inlineStr">
        <is>
          <t>Extra staff for a public crowd.</t>
        </is>
      </c>
    </row>
    <row r="15" ht="32" customHeight="1">
      <c r="A15" t="inlineStr">
        <is>
          <t>Permits, licences, music rights, insurance</t>
        </is>
      </c>
      <c r="B15" s="4" t="n">
        <v>25000</v>
      </c>
      <c r="C15" t="inlineStr">
        <is>
          <t>INR</t>
        </is>
      </c>
      <c r="D15" s="5" t="inlineStr">
        <is>
          <t>Check local police, PPL/IPRS and fire rules for your city.</t>
        </is>
      </c>
    </row>
    <row r="16" ht="32" customHeight="1">
      <c r="A16" t="inlineStr">
        <is>
          <t>Marketing and ticket-page cost</t>
        </is>
      </c>
      <c r="B16" s="4" t="n">
        <v>20000</v>
      </c>
      <c r="C16" t="inlineStr">
        <is>
          <t>INR</t>
        </is>
      </c>
      <c r="D16" s="5" t="inlineStr">
        <is>
          <t>Ads, creatives, influencers.</t>
        </is>
      </c>
    </row>
    <row r="17" ht="32" customHeight="1">
      <c r="A17" t="inlineStr">
        <is>
          <t>Food and beverage cost you carry</t>
        </is>
      </c>
      <c r="B17" s="4" t="n">
        <v>0</v>
      </c>
      <c r="C17" t="inlineStr">
        <is>
          <t>INR</t>
        </is>
      </c>
      <c r="D17" s="5" t="inlineStr">
        <is>
          <t>Only if you sell F&amp;B yourself.</t>
        </is>
      </c>
    </row>
    <row r="18" ht="32" customHeight="1">
      <c r="A18" t="inlineStr">
        <is>
          <t>Rent you would earn from a private booking on the same date</t>
        </is>
      </c>
      <c r="B18" s="4" t="n">
        <v>250000</v>
      </c>
      <c r="C18" t="inlineStr">
        <is>
          <t>INR</t>
        </is>
      </c>
      <c r="D18" s="5" t="inlineStr">
        <is>
          <t>Hall rent before GST for the slot this event would block.</t>
        </is>
      </c>
    </row>
    <row r="19" ht="32" customHeight="1">
      <c r="A19" t="inlineStr">
        <is>
          <t>Margin on food for that private booking</t>
        </is>
      </c>
      <c r="B19" s="4" t="n">
        <v>120000</v>
      </c>
      <c r="C19" t="inlineStr">
        <is>
          <t>INR</t>
        </is>
      </c>
      <c r="D19" s="5" t="inlineStr">
        <is>
          <t>What you would keep after food cost if that booking is a wedding with catering.</t>
        </is>
      </c>
    </row>
    <row r="21">
      <c r="A21" s="3" t="inlineStr">
        <is>
          <t>Result</t>
        </is>
      </c>
      <c r="B21" s="3" t="inlineStr">
        <is>
          <t>Amount (INR)</t>
        </is>
      </c>
      <c r="C21" s="3" t="inlineStr"/>
      <c r="D21" s="3" t="inlineStr">
        <is>
          <t>How it is worked out</t>
        </is>
      </c>
    </row>
    <row r="22">
      <c r="A22" s="6" t="inlineStr">
        <is>
          <t>Gross ticket sales</t>
        </is>
      </c>
      <c r="B22" s="7">
        <f>$B$5*$B$6</f>
        <v/>
      </c>
      <c r="D22" s="8" t="inlineStr">
        <is>
          <t>Price x tickets</t>
        </is>
      </c>
    </row>
    <row r="23">
      <c r="A23" s="6" t="inlineStr">
        <is>
          <t>GST collected on tickets (placeholder rate)</t>
        </is>
      </c>
      <c r="B23" s="7">
        <f>B22*$B$11/100</f>
        <v/>
      </c>
      <c r="D23" s="8" t="inlineStr">
        <is>
          <t>Passed to the government, not income. Confirm treatment with your CA.</t>
        </is>
      </c>
    </row>
    <row r="24">
      <c r="A24" s="6" t="inlineStr">
        <is>
          <t>Platform fees, total</t>
        </is>
      </c>
      <c r="B24" s="7">
        <f>(B22*$B$7/100+$B$8*$B$6)+((B22+B23)*$B$9/100)</f>
        <v/>
      </c>
      <c r="D24" s="8" t="inlineStr">
        <is>
          <t>Service fee plus payment processing on the order value including GST</t>
        </is>
      </c>
    </row>
    <row r="25">
      <c r="A25" s="6" t="inlineStr">
        <is>
          <t>Fees borne by you</t>
        </is>
      </c>
      <c r="B25" s="7">
        <f>IF($B$10="You",B24,0)</f>
        <v/>
      </c>
      <c r="D25" s="8" t="inlineStr">
        <is>
          <t>Zero when the guest pays the fees</t>
        </is>
      </c>
    </row>
    <row r="26">
      <c r="A26" s="6" t="inlineStr">
        <is>
          <t>Net revenue to you (ex GST)</t>
        </is>
      </c>
      <c r="B26" s="7">
        <f>B22-B25</f>
        <v/>
      </c>
      <c r="D26" s="8" t="inlineStr">
        <is>
          <t>Gross sales minus fees you carry</t>
        </is>
      </c>
    </row>
    <row r="27">
      <c r="A27" s="6" t="inlineStr">
        <is>
          <t>Total event costs</t>
        </is>
      </c>
      <c r="B27" s="7">
        <f>$B$12+$B$13+$B$14+$B$15+$B$16+$B$17</f>
        <v/>
      </c>
      <c r="D27" s="8" t="inlineStr">
        <is>
          <t>Talent, production, staff, permits, marketing, F&amp;B</t>
        </is>
      </c>
    </row>
    <row r="28">
      <c r="A28" s="9" t="inlineStr">
        <is>
          <t>Profit from the ticketed event</t>
        </is>
      </c>
      <c r="B28" s="10">
        <f>B26-B27</f>
        <v/>
      </c>
      <c r="D28" s="8" t="inlineStr">
        <is>
          <t>Before hall running costs and tax on profit</t>
        </is>
      </c>
    </row>
    <row r="29">
      <c r="A29" s="9" t="inlineStr">
        <is>
          <t>Profit from a private booking on the same date</t>
        </is>
      </c>
      <c r="B29" s="10">
        <f>$B$18+$B$19</f>
        <v/>
      </c>
      <c r="D29" s="8" t="inlineStr">
        <is>
          <t>Rent plus food margin</t>
        </is>
      </c>
    </row>
    <row r="30">
      <c r="A30" s="9" t="inlineStr">
        <is>
          <t>Difference (ticketed minus private)</t>
        </is>
      </c>
      <c r="B30" s="10">
        <f>B28-B29</f>
        <v/>
      </c>
      <c r="D30" s="8" t="inlineStr">
        <is>
          <t>Positive = the ticketed event earns more</t>
        </is>
      </c>
    </row>
    <row r="31">
      <c r="A31" s="6" t="inlineStr">
        <is>
          <t>Net per ticket to you</t>
        </is>
      </c>
      <c r="B31" s="7">
        <f>$B$5-IF($B$10="You",$B$5*$B$7/100+$B$8+($B$5*(1+$B$11/100))*$B$9/100,0)</f>
        <v/>
      </c>
      <c r="D31" s="8" t="inlineStr">
        <is>
          <t>What one ticket puts in your pocket after fees you carry</t>
        </is>
      </c>
    </row>
    <row r="32">
      <c r="A32" s="9" t="inlineStr">
        <is>
          <t>Tickets needed to match the private booking</t>
        </is>
      </c>
      <c r="B32" s="10">
        <f>IF(B31&lt;=0,"Price too low",ROUNDUP((B27+B29)/B31,0))</f>
        <v/>
      </c>
      <c r="D32" s="8" t="inlineStr">
        <is>
          <t>Number of tickets where both options earn the same</t>
        </is>
      </c>
    </row>
    <row r="33">
      <c r="A33" s="6" t="inlineStr">
        <is>
          <t>Break-even tickets (costs only)</t>
        </is>
      </c>
      <c r="B33" s="7">
        <f>IF(B31&lt;=0,"Price too low",ROUNDUP(B27/B31,0))</f>
        <v/>
      </c>
      <c r="D33" s="8" t="inlineStr">
        <is>
          <t>Tickets to cover costs, ignoring the private booking</t>
        </is>
      </c>
    </row>
    <row r="34">
      <c r="A34" s="6" t="inlineStr">
        <is>
          <t>Share of a 500-guest hall this fills</t>
        </is>
      </c>
      <c r="B34" s="11">
        <f>$B$6/500</f>
        <v/>
      </c>
      <c r="D34" s="8" t="inlineStr">
        <is>
          <t>Change the 500 in this formula to your real capacity.</t>
        </is>
      </c>
    </row>
  </sheetData>
  <mergeCells count="1">
    <mergeCell ref="A2:D2"/>
  </mergeCells>
  <dataValidations count="1">
    <dataValidation sqref="B10" showDropDown="0" showInputMessage="0" showErrorMessage="0" allowBlank="0" type="list">
      <formula1>"Guest,You"</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cols>
    <col width="120" customWidth="1" min="1" max="1"/>
  </cols>
  <sheetData>
    <row r="1">
      <c r="A1" s="12" t="inlineStr">
        <is>
          <t>WHY THIS EXISTS</t>
        </is>
      </c>
    </row>
    <row r="2">
      <c r="A2" s="5" t="inlineStr">
        <is>
          <t>A ticketed public event and a private wedding compete for the same date. Ticketing platforms take a fee per ticket; a private booking earns rent and food margin with no per-guest fee.</t>
        </is>
      </c>
    </row>
    <row r="3">
      <c r="A3" s="5" t="inlineStr">
        <is>
          <t>Fee defaults use the published US rates on Eventbrite's help page (3.7% + USD 1.79 per ticket, plus 2.9% processing per order). As of September 2026, Eventbrite's own pricing page lists the US, Canada, Australia, New Zealand, the UK and Ireland and does not list India. Confirm INR terms with the platform you actually use.</t>
        </is>
      </c>
    </row>
    <row r="4">
      <c r="A4" s="5" t="inlineStr">
        <is>
          <t>GST on admission tickets and on hall rent depends on the event type, the ticket price and your registration. The 18% here is a placeholder.</t>
        </is>
      </c>
    </row>
    <row r="5">
      <c r="A5" s="5" t="inlineStr">
        <is>
          <t>The result is a planning aid, not tax or legal advice.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2026-09-24T19:23:53Z</dcterms:created>
  <dcterms:modified xmlns:dcterms="http://purl.org/dc/terms/" xmlns:xsi="http://www.w3.org/2001/XMLSchema-instance" xsi:type="dcterms:W3CDTF">2026-09-24T19:23:53Z</dcterms:modified>
</cp:coreProperties>
</file>