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Terms" sheetId="2" state="visible" r:id="rId2"/>
    <sheet xmlns:r="http://schemas.openxmlformats.org/officeDocument/2006/relationships" name="Revision Log" sheetId="3" state="visible" r:id="rId3"/>
  </sheets>
  <definedNames>
    <definedName name="_xlnm.Print_Area" localSheetId="0">'Quotation'!$A$1:$I$40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-MMM-YYYY"/>
    <numFmt numFmtId="166" formatCode="&quot;₹&quot;#,##0.00"/>
    <numFmt numFmtId="167" formatCode="&quot;₹&quot;#,##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i val="1"/>
      <color rgb="005B6479"/>
      <sz val="10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  <font>
      <name val="Calibri"/>
      <b val="1"/>
      <color rgb="00FFFFFF"/>
      <sz val="13"/>
    </font>
  </fonts>
  <fills count="5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1" pivotButton="0" quotePrefix="0" xfId="0"/>
    <xf numFmtId="165" fontId="4" fillId="3" borderId="1" pivotButton="0" quotePrefix="0" xfId="0"/>
    <xf numFmtId="1" fontId="4" fillId="3" borderId="1" pivotButton="0" quotePrefix="0" xfId="0"/>
    <xf numFmtId="165" fontId="4" fillId="4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3" borderId="1" pivotButton="0" quotePrefix="0" xfId="0"/>
    <xf numFmtId="166" fontId="0" fillId="3" borderId="1" pivotButton="0" quotePrefix="0" xfId="0"/>
    <xf numFmtId="9" fontId="0" fillId="3" borderId="1" pivotButton="0" quotePrefix="0" xfId="0"/>
    <xf numFmtId="166" fontId="0" fillId="0" borderId="1" pivotButton="0" quotePrefix="0" xfId="0"/>
    <xf numFmtId="0" fontId="3" fillId="0" borderId="0" applyAlignment="1" pivotButton="0" quotePrefix="0" xfId="0">
      <alignment horizontal="right"/>
    </xf>
    <xf numFmtId="166" fontId="4" fillId="4" borderId="1" pivotButton="0" quotePrefix="0" xfId="0"/>
    <xf numFmtId="0" fontId="4" fillId="0" borderId="0" applyAlignment="1" pivotButton="0" quotePrefix="0" xfId="0">
      <alignment horizontal="right"/>
    </xf>
    <xf numFmtId="166" fontId="3" fillId="4" borderId="1" pivotButton="0" quotePrefix="0" xfId="0"/>
    <xf numFmtId="9" fontId="4" fillId="3" borderId="1" pivotButton="0" quotePrefix="0" xfId="0"/>
    <xf numFmtId="9" fontId="4" fillId="4" borderId="1" pivotButton="0" quotePrefix="0" xfId="0"/>
    <xf numFmtId="166" fontId="4" fillId="3" borderId="1" pivotButton="0" quotePrefix="0" xfId="0"/>
    <xf numFmtId="0" fontId="6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  <xf numFmtId="0" fontId="0" fillId="0" borderId="1" pivotButton="0" quotePrefix="0" xfId="0"/>
    <xf numFmtId="165" fontId="0" fillId="0" borderId="1" pivotButton="0" quotePrefix="0" xfId="0"/>
    <xf numFmtId="167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selection activeCell="A1" sqref="A1"/>
    </sheetView>
  </sheetViews>
  <sheetFormatPr baseColWidth="8" defaultRowHeight="15"/>
  <cols>
    <col width="6" customWidth="1" min="1" max="1"/>
    <col width="50" customWidth="1" min="2" max="2"/>
    <col width="10" customWidth="1" min="3" max="3"/>
    <col width="8" customWidth="1" min="4" max="4"/>
    <col width="10" customWidth="1" min="5" max="5"/>
    <col width="15" customWidth="1" min="6" max="6"/>
    <col width="8" customWidth="1" min="7" max="7"/>
    <col width="16" customWidth="1" min="8" max="8"/>
    <col width="15" customWidth="1" min="9" max="9"/>
  </cols>
  <sheetData>
    <row r="1" ht="30" customHeight="1">
      <c r="A1" s="1" t="inlineStr">
        <is>
          <t>QUOTATION  |  मूल्य प्रस्ताव</t>
        </is>
      </c>
    </row>
    <row r="2">
      <c r="A2" s="2" t="inlineStr">
        <is>
          <t>Sample data is filled in so you can watch the formulas work. Overwrite every yellow cell. GST is calculated line by line, so you can mix 5% and 18% lines.</t>
        </is>
      </c>
    </row>
    <row r="3">
      <c r="A3" s="3" t="inlineStr">
        <is>
          <t>Business</t>
        </is>
      </c>
      <c r="B3" s="4" t="inlineStr">
        <is>
          <t>Your Business Name</t>
        </is>
      </c>
      <c r="E3" s="3" t="inlineStr">
        <is>
          <t>Quote no.</t>
        </is>
      </c>
      <c r="F3" s="4" t="inlineStr">
        <is>
          <t>QUO/2026-27/0231-R1</t>
        </is>
      </c>
    </row>
    <row r="4">
      <c r="A4" s="3" t="inlineStr">
        <is>
          <t>GSTIN</t>
        </is>
      </c>
      <c r="B4" s="4" t="inlineStr">
        <is>
          <t>08AAAAA0000A1Z5</t>
        </is>
      </c>
      <c r="E4" s="3" t="inlineStr">
        <is>
          <t>Quote date</t>
        </is>
      </c>
      <c r="F4" s="5" t="n">
        <v>46290</v>
      </c>
    </row>
    <row r="5">
      <c r="A5" s="3" t="inlineStr">
        <is>
          <t>Client</t>
        </is>
      </c>
      <c r="B5" s="4" t="inlineStr">
        <is>
          <t>Client name / company</t>
        </is>
      </c>
      <c r="E5" s="3" t="inlineStr">
        <is>
          <t>Valid for (days)</t>
        </is>
      </c>
      <c r="F5" s="6" t="n">
        <v>14</v>
      </c>
    </row>
    <row r="6">
      <c r="A6" s="3" t="inlineStr">
        <is>
          <t>Event</t>
        </is>
      </c>
      <c r="B6" s="4" t="inlineStr">
        <is>
          <t>Wedding reception, 12 Dec 2026</t>
        </is>
      </c>
      <c r="E6" s="3" t="inlineStr">
        <is>
          <t>Valid until</t>
        </is>
      </c>
      <c r="F6" s="7">
        <f>F4+F5</f>
        <v/>
      </c>
    </row>
    <row r="7">
      <c r="A7" s="3" t="inlineStr">
        <is>
          <t>Supply type</t>
        </is>
      </c>
      <c r="B7" s="4" t="inlineStr">
        <is>
          <t>Intra-state</t>
        </is>
      </c>
    </row>
    <row r="9" ht="34" customHeight="1">
      <c r="A9" s="8" t="inlineStr">
        <is>
          <t>S.No</t>
        </is>
      </c>
      <c r="B9" s="8" t="inlineStr">
        <is>
          <t>Description</t>
        </is>
      </c>
      <c r="C9" s="8" t="inlineStr">
        <is>
          <t>SAC</t>
        </is>
      </c>
      <c r="D9" s="8" t="inlineStr">
        <is>
          <t>Qty</t>
        </is>
      </c>
      <c r="E9" s="8" t="inlineStr">
        <is>
          <t>Unit</t>
        </is>
      </c>
      <c r="F9" s="8" t="inlineStr">
        <is>
          <t>Rate (₹)</t>
        </is>
      </c>
      <c r="G9" s="8" t="inlineStr">
        <is>
          <t>GST %</t>
        </is>
      </c>
      <c r="H9" s="8" t="inlineStr">
        <is>
          <t>Amount (₹)</t>
        </is>
      </c>
      <c r="I9" s="8" t="inlineStr">
        <is>
          <t>GST (₹)</t>
        </is>
      </c>
    </row>
    <row r="10">
      <c r="A10" s="9" t="n">
        <v>1</v>
      </c>
      <c r="B10" s="10" t="inlineStr">
        <is>
          <t>Lawn and banquet hall rent, 10 am to 2 am, 400 guests (SAC 997212)</t>
        </is>
      </c>
      <c r="C10" s="10" t="inlineStr">
        <is>
          <t>997212</t>
        </is>
      </c>
      <c r="D10" s="10" t="n">
        <v>1</v>
      </c>
      <c r="E10" s="10" t="inlineStr">
        <is>
          <t>event</t>
        </is>
      </c>
      <c r="F10" s="11" t="n">
        <v>150000</v>
      </c>
      <c r="G10" s="12" t="n">
        <v>0.18</v>
      </c>
      <c r="H10" s="13">
        <f>IF(OR(D10="",F10=""),0,D10*F10)</f>
        <v/>
      </c>
      <c r="I10" s="13">
        <f>H10*N(G10)</f>
        <v/>
      </c>
    </row>
    <row r="11">
      <c r="A11" s="9" t="n">
        <v>2</v>
      </c>
      <c r="B11" s="10" t="inlineStr">
        <is>
          <t>Bridal room and two green rooms</t>
        </is>
      </c>
      <c r="C11" s="10" t="inlineStr">
        <is>
          <t>997212</t>
        </is>
      </c>
      <c r="D11" s="10" t="n">
        <v>1</v>
      </c>
      <c r="E11" s="10" t="inlineStr">
        <is>
          <t>event</t>
        </is>
      </c>
      <c r="F11" s="11" t="n">
        <v>15000</v>
      </c>
      <c r="G11" s="12" t="n">
        <v>0.18</v>
      </c>
      <c r="H11" s="13">
        <f>IF(OR(D11="",F11=""),0,D11*F11)</f>
        <v/>
      </c>
      <c r="I11" s="13">
        <f>H11*N(G11)</f>
        <v/>
      </c>
    </row>
    <row r="12">
      <c r="A12" s="9" t="n">
        <v>3</v>
      </c>
      <c r="B12" s="10" t="inlineStr">
        <is>
          <t>Generator backup, 62.5 kVA, 8 hours with diesel</t>
        </is>
      </c>
      <c r="C12" s="10" t="inlineStr">
        <is>
          <t>997212</t>
        </is>
      </c>
      <c r="D12" s="10" t="n">
        <v>8</v>
      </c>
      <c r="E12" s="10" t="inlineStr">
        <is>
          <t>hour</t>
        </is>
      </c>
      <c r="F12" s="11" t="n">
        <v>2750</v>
      </c>
      <c r="G12" s="12" t="n">
        <v>0.18</v>
      </c>
      <c r="H12" s="13">
        <f>IF(OR(D12="",F12=""),0,D12*F12)</f>
        <v/>
      </c>
      <c r="I12" s="13">
        <f>H12*N(G12)</f>
        <v/>
      </c>
    </row>
    <row r="13">
      <c r="A13" s="9" t="n">
        <v>4</v>
      </c>
      <c r="B13" s="10" t="inlineStr">
        <is>
          <t>Housekeeping team and 6 attendants</t>
        </is>
      </c>
      <c r="C13" s="10" t="inlineStr">
        <is>
          <t>997212</t>
        </is>
      </c>
      <c r="D13" s="10" t="n">
        <v>1</v>
      </c>
      <c r="E13" s="10" t="inlineStr">
        <is>
          <t>event</t>
        </is>
      </c>
      <c r="F13" s="11" t="n">
        <v>12000</v>
      </c>
      <c r="G13" s="12" t="n">
        <v>0.18</v>
      </c>
      <c r="H13" s="13">
        <f>IF(OR(D13="",F13=""),0,D13*F13)</f>
        <v/>
      </c>
      <c r="I13" s="13">
        <f>H13*N(G13)</f>
        <v/>
      </c>
    </row>
    <row r="14">
      <c r="A14" s="9" t="n">
        <v>5</v>
      </c>
      <c r="B14" s="10" t="inlineStr">
        <is>
          <t>Parking management, 4 valets and security</t>
        </is>
      </c>
      <c r="C14" s="10" t="inlineStr">
        <is>
          <t>997212</t>
        </is>
      </c>
      <c r="D14" s="10" t="n">
        <v>1</v>
      </c>
      <c r="E14" s="10" t="inlineStr">
        <is>
          <t>event</t>
        </is>
      </c>
      <c r="F14" s="11" t="n">
        <v>11000</v>
      </c>
      <c r="G14" s="12" t="n">
        <v>0.18</v>
      </c>
      <c r="H14" s="13">
        <f>IF(OR(D14="",F14=""),0,D14*F14)</f>
        <v/>
      </c>
      <c r="I14" s="13">
        <f>H14*N(G14)</f>
        <v/>
      </c>
    </row>
    <row r="15">
      <c r="A15" s="9" t="n">
        <v>6</v>
      </c>
      <c r="B15" s="10" t="inlineStr">
        <is>
          <t>Stage, backdrop and lighting rig</t>
        </is>
      </c>
      <c r="C15" s="10" t="inlineStr">
        <is>
          <t>998596</t>
        </is>
      </c>
      <c r="D15" s="10" t="n">
        <v>1</v>
      </c>
      <c r="E15" s="10" t="inlineStr">
        <is>
          <t>event</t>
        </is>
      </c>
      <c r="F15" s="11" t="n">
        <v>40000</v>
      </c>
      <c r="G15" s="12" t="n">
        <v>0.18</v>
      </c>
      <c r="H15" s="13">
        <f>IF(OR(D15="",F15=""),0,D15*F15)</f>
        <v/>
      </c>
      <c r="I15" s="13">
        <f>H15*N(G15)</f>
        <v/>
      </c>
    </row>
    <row r="16">
      <c r="A16" s="9" t="n">
        <v>7</v>
      </c>
      <c r="B16" s="10" t="n"/>
      <c r="C16" s="10" t="n"/>
      <c r="D16" s="10" t="n"/>
      <c r="E16" s="10" t="n"/>
      <c r="F16" s="11" t="n"/>
      <c r="G16" s="12" t="n"/>
      <c r="H16" s="13">
        <f>IF(OR(D16="",F16=""),0,D16*F16)</f>
        <v/>
      </c>
      <c r="I16" s="13">
        <f>H16*N(G16)</f>
        <v/>
      </c>
    </row>
    <row r="17">
      <c r="A17" s="9" t="n">
        <v>8</v>
      </c>
      <c r="B17" s="10" t="n"/>
      <c r="C17" s="10" t="n"/>
      <c r="D17" s="10" t="n"/>
      <c r="E17" s="10" t="n"/>
      <c r="F17" s="11" t="n"/>
      <c r="G17" s="12" t="n"/>
      <c r="H17" s="13">
        <f>IF(OR(D17="",F17=""),0,D17*F17)</f>
        <v/>
      </c>
      <c r="I17" s="13">
        <f>H17*N(G17)</f>
        <v/>
      </c>
    </row>
    <row r="18">
      <c r="A18" s="9" t="n">
        <v>9</v>
      </c>
      <c r="B18" s="10" t="n"/>
      <c r="C18" s="10" t="n"/>
      <c r="D18" s="10" t="n"/>
      <c r="E18" s="10" t="n"/>
      <c r="F18" s="11" t="n"/>
      <c r="G18" s="12" t="n"/>
      <c r="H18" s="13">
        <f>IF(OR(D18="",F18=""),0,D18*F18)</f>
        <v/>
      </c>
      <c r="I18" s="13">
        <f>H18*N(G18)</f>
        <v/>
      </c>
    </row>
    <row r="19">
      <c r="A19" s="9" t="n">
        <v>10</v>
      </c>
      <c r="B19" s="10" t="n"/>
      <c r="C19" s="10" t="n"/>
      <c r="D19" s="10" t="n"/>
      <c r="E19" s="10" t="n"/>
      <c r="F19" s="11" t="n"/>
      <c r="G19" s="12" t="n"/>
      <c r="H19" s="13">
        <f>IF(OR(D19="",F19=""),0,D19*F19)</f>
        <v/>
      </c>
      <c r="I19" s="13">
        <f>H19*N(G19)</f>
        <v/>
      </c>
    </row>
    <row r="20">
      <c r="A20" s="9" t="n">
        <v>11</v>
      </c>
      <c r="B20" s="10" t="n"/>
      <c r="C20" s="10" t="n"/>
      <c r="D20" s="10" t="n"/>
      <c r="E20" s="10" t="n"/>
      <c r="F20" s="11" t="n"/>
      <c r="G20" s="12" t="n"/>
      <c r="H20" s="13">
        <f>IF(OR(D20="",F20=""),0,D20*F20)</f>
        <v/>
      </c>
      <c r="I20" s="13">
        <f>H20*N(G20)</f>
        <v/>
      </c>
    </row>
    <row r="21">
      <c r="A21" s="9" t="n">
        <v>12</v>
      </c>
      <c r="B21" s="10" t="n"/>
      <c r="C21" s="10" t="n"/>
      <c r="D21" s="10" t="n"/>
      <c r="E21" s="10" t="n"/>
      <c r="F21" s="11" t="n"/>
      <c r="G21" s="12" t="n"/>
      <c r="H21" s="13">
        <f>IF(OR(D21="",F21=""),0,D21*F21)</f>
        <v/>
      </c>
      <c r="I21" s="13">
        <f>H21*N(G21)</f>
        <v/>
      </c>
    </row>
    <row r="23">
      <c r="A23" s="14" t="inlineStr">
        <is>
          <t>Taxable value</t>
        </is>
      </c>
      <c r="H23" s="15">
        <f>SUM(H10:H21)</f>
        <v/>
      </c>
    </row>
    <row r="24">
      <c r="A24" s="16" t="inlineStr">
        <is>
          <t>CGST (half of GST, intra-state)</t>
        </is>
      </c>
      <c r="H24" s="15">
        <f>IF($B$7="Intra-state",SUM(I10:I21)/2,0)</f>
        <v/>
      </c>
    </row>
    <row r="25">
      <c r="A25" s="16" t="inlineStr">
        <is>
          <t>SGST (half of GST, intra-state)</t>
        </is>
      </c>
      <c r="H25" s="15">
        <f>IF($B$7="Intra-state",SUM(I10:I21)/2,0)</f>
        <v/>
      </c>
    </row>
    <row r="26">
      <c r="A26" s="16" t="inlineStr">
        <is>
          <t>IGST (inter-state)</t>
        </is>
      </c>
      <c r="H26" s="15">
        <f>IF($B$7="Inter-state",SUM(I10:I21),0)</f>
        <v/>
      </c>
    </row>
    <row r="27">
      <c r="A27" s="14" t="inlineStr">
        <is>
          <t>TOTAL PAYABLE</t>
        </is>
      </c>
      <c r="H27" s="17">
        <f>H23+H24+H25+H26</f>
        <v/>
      </c>
    </row>
    <row r="29">
      <c r="A29" s="3" t="inlineStr">
        <is>
          <t>Payment schedule</t>
        </is>
      </c>
    </row>
    <row r="30" ht="22" customHeight="1">
      <c r="A30" s="8" t="inlineStr"/>
      <c r="B30" s="8" t="inlineStr">
        <is>
          <t>Milestone</t>
        </is>
      </c>
      <c r="C30" s="8" t="inlineStr"/>
      <c r="D30" s="8" t="inlineStr"/>
      <c r="E30" s="8" t="inlineStr"/>
      <c r="F30" s="8" t="inlineStr">
        <is>
          <t>Share</t>
        </is>
      </c>
      <c r="G30" s="8" t="inlineStr"/>
      <c r="H30" s="8" t="inlineStr">
        <is>
          <t>Amount (₹)</t>
        </is>
      </c>
      <c r="I30" s="8" t="inlineStr">
        <is>
          <t>Due date</t>
        </is>
      </c>
    </row>
    <row r="31">
      <c r="B31" t="inlineStr">
        <is>
          <t>On booking (holds the date)</t>
        </is>
      </c>
      <c r="F31" s="18" t="n">
        <v>0.25</v>
      </c>
      <c r="H31" s="15">
        <f>ROUND($H$27*F31,0)</f>
        <v/>
      </c>
      <c r="I31" s="5" t="n">
        <v>46304</v>
      </c>
    </row>
    <row r="32">
      <c r="B32" t="inlineStr">
        <is>
          <t>30 days before the event</t>
        </is>
      </c>
      <c r="F32" s="18" t="n">
        <v>0.5</v>
      </c>
      <c r="H32" s="15">
        <f>ROUND($H$27*F32,0)</f>
        <v/>
      </c>
      <c r="I32" s="5" t="n">
        <v>46338</v>
      </c>
    </row>
    <row r="33">
      <c r="B33" t="inlineStr">
        <is>
          <t>7 days before the event</t>
        </is>
      </c>
      <c r="F33" s="18" t="n">
        <v>0.25</v>
      </c>
      <c r="H33" s="15">
        <f>ROUND($H$27*F33,0)</f>
        <v/>
      </c>
      <c r="I33" s="5" t="n">
        <v>46361</v>
      </c>
    </row>
    <row r="34">
      <c r="B34" s="3" t="inlineStr">
        <is>
          <t>Check: milestones add up to total</t>
        </is>
      </c>
      <c r="F34" s="19">
        <f>SUM(F31:F33)</f>
        <v/>
      </c>
      <c r="H34" s="15">
        <f>SUM(H31:H33)-H27</f>
        <v/>
      </c>
    </row>
    <row r="36">
      <c r="A36" s="3" t="inlineStr">
        <is>
          <t>Refundable security deposit (kept off the tax lines)</t>
        </is>
      </c>
      <c r="H36" s="20" t="n">
        <v>50000</v>
      </c>
    </row>
    <row r="38">
      <c r="A38" s="2" t="inlineStr">
        <is>
          <t>Notes: put the quotation number on every revision (R1, R2) and say that the latest replaces all earlier ones. Check the SAC and rate for each line with your CA; the sample prices lawn rent and services at 18% and leaves food to the client's own caterer, who bills 5% separately. Deposit treatment depends on whether any part is kept.</t>
        </is>
      </c>
    </row>
    <row r="39"/>
    <row r="40"/>
  </sheetData>
  <mergeCells count="22">
    <mergeCell ref="F4:G4"/>
    <mergeCell ref="B7:C7"/>
    <mergeCell ref="B3:C3"/>
    <mergeCell ref="B33:E33"/>
    <mergeCell ref="F6:G6"/>
    <mergeCell ref="B32:E32"/>
    <mergeCell ref="F3:G3"/>
    <mergeCell ref="A2:I2"/>
    <mergeCell ref="F5:G5"/>
    <mergeCell ref="A24:G24"/>
    <mergeCell ref="B31:E31"/>
    <mergeCell ref="A36:G36"/>
    <mergeCell ref="A38:I40"/>
    <mergeCell ref="A25:G25"/>
    <mergeCell ref="B6:C6"/>
    <mergeCell ref="A27:G27"/>
    <mergeCell ref="B5:C5"/>
    <mergeCell ref="A1:I1"/>
    <mergeCell ref="A26:G26"/>
    <mergeCell ref="B34:E34"/>
    <mergeCell ref="B4:C4"/>
    <mergeCell ref="A23:G23"/>
  </mergeCells>
  <dataValidations count="1">
    <dataValidation sqref="B7" showDropDown="0" showInputMessage="0" showErrorMessage="0" allowBlank="1" type="list">
      <formula1>"Intra-state,Inter-state"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21" t="inlineStr">
        <is>
          <t>TERMS TO PRINT WITH THE QUOTATION</t>
        </is>
      </c>
    </row>
    <row r="3" ht="32" customHeight="1">
      <c r="A3" t="n">
        <v>1</v>
      </c>
      <c r="B3" s="22" t="inlineStr">
        <is>
          <t>Validity: this quotation is valid until the date shown. Rates after that date are re-quoted.</t>
        </is>
      </c>
    </row>
    <row r="4" ht="32" customHeight="1">
      <c r="A4" t="n">
        <v>2</v>
      </c>
      <c r="B4" s="22" t="inlineStr">
        <is>
          <t>Acceptance: the booking is confirmed when the client signs this quotation and pays the first instalment.</t>
        </is>
      </c>
    </row>
    <row r="5" ht="32" customHeight="1">
      <c r="A5" t="n">
        <v>3</v>
      </c>
      <c r="B5" s="22" t="inlineStr">
        <is>
          <t>Guest count: the venue rent above holds for up to 500 guests. Above 500, capacity and rent are re-quoted in writing.</t>
        </is>
      </c>
    </row>
    <row r="6" ht="32" customHeight="1">
      <c r="A6" t="n">
        <v>4</v>
      </c>
      <c r="B6" s="22" t="inlineStr">
        <is>
          <t>Timing: the rent covers 10 am to 2 am. Each extra venue hour is ₹6,000 plus GST. Each extra generator hour is ₹2,750 plus GST.</t>
        </is>
      </c>
    </row>
    <row r="7" ht="32" customHeight="1">
      <c r="A7" t="n">
        <v>5</v>
      </c>
      <c r="B7" s="22" t="inlineStr">
        <is>
          <t>Food and drink: not included. The client appoints a caterer, who bills food directly to the client.</t>
        </is>
      </c>
    </row>
    <row r="8" ht="32" customHeight="1">
      <c r="A8" t="n">
        <v>6</v>
      </c>
      <c r="B8" s="22" t="inlineStr">
        <is>
          <t>Payment: 25% on booking, 50% thirty days before the event, 25% seven days before. Receipt vouchers are issued for every instalment.</t>
        </is>
      </c>
    </row>
    <row r="9" ht="32" customHeight="1">
      <c r="A9" t="n">
        <v>7</v>
      </c>
      <c r="B9" s="22" t="inlineStr">
        <is>
          <t>Security deposit: ₹50,000, refundable within 7 days after the event, less any documented damage.</t>
        </is>
      </c>
    </row>
    <row r="10" ht="32" customHeight="1">
      <c r="A10" t="n">
        <v>8</v>
      </c>
      <c r="B10" s="22" t="inlineStr">
        <is>
          <t>Cancellation (sample, have your advisor review): advance retained if cancelled beyond 30 days; 60% payable at 15 to 30 days; 100% payable inside 15 days.</t>
        </is>
      </c>
    </row>
    <row r="11" ht="32" customHeight="1">
      <c r="A11" t="n">
        <v>9</v>
      </c>
      <c r="B11" s="22" t="inlineStr">
        <is>
          <t>Changes: any change after approval is re-quoted in writing before work starts.</t>
        </is>
      </c>
    </row>
    <row r="12" ht="32" customHeight="1">
      <c r="A12" t="n">
        <v>10</v>
      </c>
      <c r="B12" s="22" t="inlineStr">
        <is>
          <t>Tax: GST is charged as shown. Place of supply and rate are stated per line.</t>
        </is>
      </c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60" customWidth="1" min="4" max="4"/>
    <col width="16" customWidth="1" min="5" max="5"/>
  </cols>
  <sheetData>
    <row r="1" ht="30" customHeight="1">
      <c r="A1" s="21" t="inlineStr">
        <is>
          <t>REVISION LOG</t>
        </is>
      </c>
    </row>
    <row r="3" ht="24" customHeight="1">
      <c r="A3" s="8" t="inlineStr">
        <is>
          <t>Quote no.</t>
        </is>
      </c>
      <c r="B3" s="8" t="inlineStr">
        <is>
          <t>Revision</t>
        </is>
      </c>
      <c r="C3" s="8" t="inlineStr">
        <is>
          <t>Date</t>
        </is>
      </c>
      <c r="D3" s="8" t="inlineStr">
        <is>
          <t>What changed</t>
        </is>
      </c>
      <c r="E3" s="8" t="inlineStr">
        <is>
          <t>New total (₹)</t>
        </is>
      </c>
    </row>
    <row r="4">
      <c r="A4" s="23" t="inlineStr">
        <is>
          <t>QUO/2026-27/0231</t>
        </is>
      </c>
      <c r="B4" s="23" t="inlineStr">
        <is>
          <t>Original</t>
        </is>
      </c>
      <c r="C4" s="24" t="n">
        <v>46285</v>
      </c>
      <c r="D4" s="23" t="inlineStr">
        <is>
          <t>First quote, lawn only, 6 lines</t>
        </is>
      </c>
      <c r="E4" s="25" t="n">
        <v>280000</v>
      </c>
    </row>
    <row r="5">
      <c r="A5" s="23" t="inlineStr">
        <is>
          <t>QUO/2026-27/0231-R1</t>
        </is>
      </c>
      <c r="B5" s="23" t="inlineStr">
        <is>
          <t>R1</t>
        </is>
      </c>
      <c r="C5" s="24" t="n">
        <v>46290</v>
      </c>
      <c r="D5" s="23" t="inlineStr">
        <is>
          <t>Added stage rig, corrected generator hours</t>
        </is>
      </c>
      <c r="E5" s="25" t="n">
        <v>295000</v>
      </c>
    </row>
    <row r="6">
      <c r="A6" s="10" t="n"/>
      <c r="B6" s="10" t="n"/>
      <c r="C6" s="10" t="n"/>
      <c r="D6" s="10" t="n"/>
      <c r="E6" s="10" t="n"/>
    </row>
    <row r="7">
      <c r="A7" s="10" t="n"/>
      <c r="B7" s="10" t="n"/>
      <c r="C7" s="10" t="n"/>
      <c r="D7" s="10" t="n"/>
      <c r="E7" s="10" t="n"/>
    </row>
    <row r="8">
      <c r="A8" s="10" t="n"/>
      <c r="B8" s="10" t="n"/>
      <c r="C8" s="10" t="n"/>
      <c r="D8" s="10" t="n"/>
      <c r="E8" s="10" t="n"/>
    </row>
    <row r="9">
      <c r="A9" s="10" t="n"/>
      <c r="B9" s="10" t="n"/>
      <c r="C9" s="10" t="n"/>
      <c r="D9" s="10" t="n"/>
      <c r="E9" s="10" t="n"/>
    </row>
    <row r="10">
      <c r="A10" s="10" t="n"/>
      <c r="B10" s="10" t="n"/>
      <c r="C10" s="10" t="n"/>
      <c r="D10" s="10" t="n"/>
      <c r="E10" s="10" t="n"/>
    </row>
    <row r="11">
      <c r="A11" s="10" t="n"/>
      <c r="B11" s="10" t="n"/>
      <c r="C11" s="10" t="n"/>
      <c r="D11" s="10" t="n"/>
      <c r="E11" s="10" t="n"/>
    </row>
    <row r="12">
      <c r="A12" s="10" t="n"/>
      <c r="B12" s="10" t="n"/>
      <c r="C12" s="10" t="n"/>
      <c r="D12" s="10" t="n"/>
      <c r="E12" s="10" t="n"/>
    </row>
    <row r="13">
      <c r="A13" s="10" t="n"/>
      <c r="B13" s="10" t="n"/>
      <c r="C13" s="10" t="n"/>
      <c r="D13" s="10" t="n"/>
      <c r="E13" s="10" t="n"/>
    </row>
    <row r="14">
      <c r="A14" s="10" t="n"/>
      <c r="B14" s="10" t="n"/>
      <c r="C14" s="10" t="n"/>
      <c r="D14" s="10" t="n"/>
      <c r="E14" s="10" t="n"/>
    </row>
    <row r="15">
      <c r="A15" s="10" t="n"/>
      <c r="B15" s="10" t="n"/>
      <c r="C15" s="10" t="n"/>
      <c r="D15" s="10" t="n"/>
      <c r="E15" s="10" t="n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2026-09-24T18:53:23Z</dcterms:created>
  <dcterms:modified xmlns:dcterms="http://purl.org/dc/terms/" xmlns:xsi="http://www.w3.org/2001/XMLSchema-instance" xsi:type="dcterms:W3CDTF">2026-09-24T18:53:23Z</dcterms:modified>
</cp:coreProperties>
</file>