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Summary" sheetId="2" state="visible" r:id="rId2"/>
    <sheet xmlns:r="http://schemas.openxmlformats.org/officeDocument/2006/relationships" name="Menu and tax map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₹&quot;#,##0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5"/>
    </font>
    <font>
      <i val="1"/>
      <color rgb="005B6479"/>
      <sz val="10"/>
    </font>
    <font>
      <name val="Calibri"/>
      <b val="1"/>
      <color rgb="00FFFFFF"/>
      <sz val="11"/>
    </font>
    <font>
      <name val="Calibri"/>
      <sz val="11"/>
    </font>
    <font>
      <name val="Calibri"/>
      <b val="1"/>
      <sz val="11"/>
    </font>
  </fonts>
  <fills count="5">
    <fill>
      <patternFill/>
    </fill>
    <fill>
      <patternFill patternType="gray125"/>
    </fill>
    <fill>
      <patternFill patternType="solid">
        <fgColor rgb="001E2A5A"/>
      </patternFill>
    </fill>
    <fill>
      <patternFill patternType="solid">
        <fgColor rgb="00FFF2CC"/>
      </patternFill>
    </fill>
    <fill>
      <patternFill patternType="solid">
        <fgColor rgb="00EEF2FF"/>
      </patternFill>
    </fill>
  </fills>
  <borders count="2">
    <border>
      <left/>
      <right/>
      <top/>
      <bottom/>
      <diagonal/>
    </border>
    <border>
      <left style="thin">
        <color rgb="00B8C0D9"/>
      </left>
      <right style="thin">
        <color rgb="00B8C0D9"/>
      </right>
      <top style="thin">
        <color rgb="00B8C0D9"/>
      </top>
      <bottom style="thin">
        <color rgb="00B8C0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0" fontId="4" fillId="3" borderId="1" applyAlignment="1" pivotButton="0" quotePrefix="0" xfId="0">
      <alignment vertical="top" wrapText="1"/>
    </xf>
    <xf numFmtId="9" fontId="4" fillId="0" borderId="1" applyAlignment="1" pivotButton="0" quotePrefix="0" xfId="0">
      <alignment vertical="top" wrapText="1"/>
    </xf>
    <xf numFmtId="0" fontId="5" fillId="4" borderId="1" applyAlignment="1" pivotButton="0" quotePrefix="0" xfId="0">
      <alignment vertical="top" wrapText="1"/>
    </xf>
    <xf numFmtId="9" fontId="4" fillId="4" borderId="1" applyAlignment="1" pivotButton="0" quotePrefix="0" xfId="0">
      <alignment vertical="top" wrapText="1"/>
    </xf>
    <xf numFmtId="164" fontId="4" fillId="3" borderId="1" applyAlignment="1" pivotButton="0" quotePrefix="0" xfId="0">
      <alignment vertical="top" wrapText="1"/>
    </xf>
    <xf numFmtId="9" fontId="4" fillId="3" borderId="1" applyAlignment="1" pivotButton="0" quotePrefix="0" xfId="0">
      <alignment vertical="top" wrapText="1"/>
    </xf>
    <xf numFmtId="4" fontId="4" fillId="0" borderId="1" applyAlignment="1" pivotButton="0" quotePrefix="0" xfId="0">
      <alignment vertical="top" wrapText="1"/>
    </xf>
    <xf numFmtId="4" fontId="5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11" customWidth="1" min="2" max="2"/>
    <col width="46" customWidth="1" min="3" max="3"/>
    <col width="62" customWidth="1" min="4" max="4"/>
    <col width="12" customWidth="1" min="5" max="5"/>
    <col width="14" customWidth="1" min="6" max="6"/>
    <col width="36" customWidth="1" min="7" max="7"/>
  </cols>
  <sheetData>
    <row r="1" ht="30" customHeight="1">
      <c r="A1" s="1" t="inlineStr">
        <is>
          <t>RESTAURANT POS TO BANQUET SYSTEM: MIGRATION CHECKLIST</t>
        </is>
      </c>
    </row>
    <row r="2" ht="42" customHeight="1">
      <c r="A2" s="2" t="inlineStr">
        <is>
          <t>Work top to bottom. Set the status from the drop-down; the Summary sheet counts them. Nothing here needs a vendor login except the export tasks, and you can do those before you sign anything.</t>
        </is>
      </c>
    </row>
    <row r="4">
      <c r="A4" s="3" t="inlineStr">
        <is>
          <t>#</t>
        </is>
      </c>
      <c r="B4" s="3" t="inlineStr">
        <is>
          <t>Area</t>
        </is>
      </c>
      <c r="C4" s="3" t="inlineStr">
        <is>
          <t>Task</t>
        </is>
      </c>
      <c r="D4" s="3" t="inlineStr">
        <is>
          <t>What to look at</t>
        </is>
      </c>
      <c r="E4" s="3" t="inlineStr">
        <is>
          <t>Owner</t>
        </is>
      </c>
      <c r="F4" s="3" t="inlineStr">
        <is>
          <t>Status</t>
        </is>
      </c>
      <c r="G4" s="3" t="inlineStr">
        <is>
          <t>Notes</t>
        </is>
      </c>
    </row>
    <row r="5" ht="48" customHeight="1">
      <c r="A5" s="4" t="n">
        <v>1</v>
      </c>
      <c r="B5" s="5" t="inlineStr">
        <is>
          <t>Scope</t>
        </is>
      </c>
      <c r="C5" s="4" t="inlineStr">
        <is>
          <t>List what the old POS does today for the hall side</t>
        </is>
      </c>
      <c r="D5" s="4" t="inlineStr">
        <is>
          <t>Bookings, quotes, advances, receipts, kitchen slips, reports that someone opens weekly</t>
        </is>
      </c>
      <c r="E5" s="6" t="inlineStr">
        <is>
          <t>Manager</t>
        </is>
      </c>
      <c r="F5" s="6" t="inlineStr">
        <is>
          <t>Not started</t>
        </is>
      </c>
      <c r="G5" s="6" t="inlineStr"/>
    </row>
    <row r="6" ht="48" customHeight="1">
      <c r="A6" s="4" t="n">
        <v>2</v>
      </c>
      <c r="B6" s="5" t="inlineStr">
        <is>
          <t>Scope</t>
        </is>
      </c>
      <c r="C6" s="4" t="inlineStr">
        <is>
          <t>Mark what stays on the restaurant POS</t>
        </is>
      </c>
      <c r="D6" s="4" t="inlineStr">
        <is>
          <t>Table service, aggregator orders, daily walk-in billing. Keep these where they are unless a demo proves otherwise</t>
        </is>
      </c>
      <c r="E6" s="6" t="inlineStr">
        <is>
          <t>Owner</t>
        </is>
      </c>
      <c r="F6" s="6" t="inlineStr">
        <is>
          <t>Not started</t>
        </is>
      </c>
      <c r="G6" s="6" t="inlineStr"/>
    </row>
    <row r="7" ht="48" customHeight="1">
      <c r="A7" s="4" t="n">
        <v>3</v>
      </c>
      <c r="B7" s="5" t="inlineStr">
        <is>
          <t>Scope</t>
        </is>
      </c>
      <c r="C7" s="4" t="inlineStr">
        <is>
          <t>Write the three worst days of last season</t>
        </is>
      </c>
      <c r="D7" s="4" t="inlineStr">
        <is>
          <t>A double booking, a wrong tax rate, a lost advance. Each becomes a demo test</t>
        </is>
      </c>
      <c r="E7" s="6" t="inlineStr">
        <is>
          <t>Manager</t>
        </is>
      </c>
      <c r="F7" s="6" t="inlineStr">
        <is>
          <t>Not started</t>
        </is>
      </c>
      <c r="G7" s="6" t="inlineStr"/>
    </row>
    <row r="8" ht="48" customHeight="1">
      <c r="A8" s="4" t="n">
        <v>4</v>
      </c>
      <c r="B8" s="5" t="inlineStr">
        <is>
          <t>Export</t>
        </is>
      </c>
      <c r="C8" s="4" t="inlineStr">
        <is>
          <t>Export the last 24 months of bookings</t>
        </is>
      </c>
      <c r="D8" s="4" t="inlineStr">
        <is>
          <t>Client, date, slot, hall, guest count, amount, advance, balance</t>
        </is>
      </c>
      <c r="E8" s="6" t="inlineStr">
        <is>
          <t>Accounts</t>
        </is>
      </c>
      <c r="F8" s="6" t="inlineStr">
        <is>
          <t>Not started</t>
        </is>
      </c>
      <c r="G8" s="6" t="inlineStr"/>
    </row>
    <row r="9" ht="48" customHeight="1">
      <c r="A9" s="4" t="n">
        <v>5</v>
      </c>
      <c r="B9" s="5" t="inlineStr">
        <is>
          <t>Export</t>
        </is>
      </c>
      <c r="C9" s="4" t="inlineStr">
        <is>
          <t>Export the customer list</t>
        </is>
      </c>
      <c r="D9" s="4" t="inlineStr">
        <is>
          <t>Name, phone, city, event type, source of enquiry. Remove duplicates by phone number</t>
        </is>
      </c>
      <c r="E9" s="6" t="inlineStr">
        <is>
          <t>Sales</t>
        </is>
      </c>
      <c r="F9" s="6" t="inlineStr">
        <is>
          <t>Not started</t>
        </is>
      </c>
      <c r="G9" s="6" t="inlineStr"/>
    </row>
    <row r="10" ht="48" customHeight="1">
      <c r="A10" s="4" t="n">
        <v>6</v>
      </c>
      <c r="B10" s="5" t="inlineStr">
        <is>
          <t>Export</t>
        </is>
      </c>
      <c r="C10" s="4" t="inlineStr">
        <is>
          <t>Export menu items and rates</t>
        </is>
      </c>
      <c r="D10" s="4" t="inlineStr">
        <is>
          <t>Item, category, veg or Jain flag, per-plate cost, per-plate price, tax rate, kitchen station</t>
        </is>
      </c>
      <c r="E10" s="6" t="inlineStr">
        <is>
          <t>Chef</t>
        </is>
      </c>
      <c r="F10" s="6" t="inlineStr">
        <is>
          <t>Not started</t>
        </is>
      </c>
      <c r="G10" s="6" t="inlineStr"/>
    </row>
    <row r="11" ht="48" customHeight="1">
      <c r="A11" s="4" t="n">
        <v>7</v>
      </c>
      <c r="B11" s="5" t="inlineStr">
        <is>
          <t>Export</t>
        </is>
      </c>
      <c r="C11" s="4" t="inlineStr">
        <is>
          <t>Export open advances and pending balances</t>
        </is>
      </c>
      <c r="D11" s="4" t="inlineStr">
        <is>
          <t>Every event that is booked but not fully paid, with dates promised</t>
        </is>
      </c>
      <c r="E11" s="6" t="inlineStr">
        <is>
          <t>Accounts</t>
        </is>
      </c>
      <c r="F11" s="6" t="inlineStr">
        <is>
          <t>Not started</t>
        </is>
      </c>
      <c r="G11" s="6" t="inlineStr"/>
    </row>
    <row r="12" ht="48" customHeight="1">
      <c r="A12" s="4" t="n">
        <v>8</v>
      </c>
      <c r="B12" s="5" t="inlineStr">
        <is>
          <t>Export</t>
        </is>
      </c>
      <c r="C12" s="4" t="inlineStr">
        <is>
          <t>Export tax invoices for the current financial year</t>
        </is>
      </c>
      <c r="D12" s="4" t="inlineStr">
        <is>
          <t>Invoice number, GSTIN, taxable value, tax, place of supply. Keep the PDF originals too</t>
        </is>
      </c>
      <c r="E12" s="6" t="inlineStr">
        <is>
          <t>Accounts</t>
        </is>
      </c>
      <c r="F12" s="6" t="inlineStr">
        <is>
          <t>Not started</t>
        </is>
      </c>
      <c r="G12" s="6" t="inlineStr"/>
    </row>
    <row r="13" ht="48" customHeight="1">
      <c r="A13" s="4" t="n">
        <v>9</v>
      </c>
      <c r="B13" s="5" t="inlineStr">
        <is>
          <t>Export</t>
        </is>
      </c>
      <c r="C13" s="4" t="inlineStr">
        <is>
          <t>Take a screenshot set of every report you use</t>
        </is>
      </c>
      <c r="D13" s="4" t="inlineStr">
        <is>
          <t>You will want to recreate each one, so capture the columns and filters</t>
        </is>
      </c>
      <c r="E13" s="6" t="inlineStr">
        <is>
          <t>Manager</t>
        </is>
      </c>
      <c r="F13" s="6" t="inlineStr">
        <is>
          <t>Not started</t>
        </is>
      </c>
      <c r="G13" s="6" t="inlineStr"/>
    </row>
    <row r="14" ht="48" customHeight="1">
      <c r="A14" s="4" t="n">
        <v>10</v>
      </c>
      <c r="B14" s="5" t="inlineStr">
        <is>
          <t>Mapping</t>
        </is>
      </c>
      <c r="C14" s="4" t="inlineStr">
        <is>
          <t>Map each menu item to a tax rate</t>
        </is>
      </c>
      <c r="D14" s="4" t="inlineStr">
        <is>
          <t>Food served to guests 5% without ITC at ordinary venues; hall rent, decor, sound and other extras 18%</t>
        </is>
      </c>
      <c r="E14" s="6" t="inlineStr">
        <is>
          <t>Accounts</t>
        </is>
      </c>
      <c r="F14" s="6" t="inlineStr">
        <is>
          <t>Not started</t>
        </is>
      </c>
      <c r="G14" s="6" t="inlineStr"/>
    </row>
    <row r="15" ht="48" customHeight="1">
      <c r="A15" s="4" t="n">
        <v>11</v>
      </c>
      <c r="B15" s="5" t="inlineStr">
        <is>
          <t>Mapping</t>
        </is>
      </c>
      <c r="C15" s="4" t="inlineStr">
        <is>
          <t>Map halls and slots</t>
        </is>
      </c>
      <c r="D15" s="4" t="inlineStr">
        <is>
          <t>Morning and evening slots, set-up and pack-down hours, capacity per hall</t>
        </is>
      </c>
      <c r="E15" s="6" t="inlineStr">
        <is>
          <t>Manager</t>
        </is>
      </c>
      <c r="F15" s="6" t="inlineStr">
        <is>
          <t>Not started</t>
        </is>
      </c>
      <c r="G15" s="6" t="inlineStr"/>
    </row>
    <row r="16" ht="48" customHeight="1">
      <c r="A16" s="4" t="n">
        <v>12</v>
      </c>
      <c r="B16" s="5" t="inlineStr">
        <is>
          <t>Mapping</t>
        </is>
      </c>
      <c r="C16" s="4" t="inlineStr">
        <is>
          <t>Map staff roles and who can see money</t>
        </is>
      </c>
      <c r="D16" s="4" t="inlineStr">
        <is>
          <t>Sales sees quotes, accounts sees payments, chef sees quantities only</t>
        </is>
      </c>
      <c r="E16" s="6" t="inlineStr">
        <is>
          <t>Owner</t>
        </is>
      </c>
      <c r="F16" s="6" t="inlineStr">
        <is>
          <t>Not started</t>
        </is>
      </c>
      <c r="G16" s="6" t="inlineStr"/>
    </row>
    <row r="17" ht="48" customHeight="1">
      <c r="A17" s="4" t="n">
        <v>13</v>
      </c>
      <c r="B17" s="5" t="inlineStr">
        <is>
          <t>Mapping</t>
        </is>
      </c>
      <c r="C17" s="4" t="inlineStr">
        <is>
          <t>Decide the new invoice number series</t>
        </is>
      </c>
      <c r="D17" s="4" t="inlineStr">
        <is>
          <t>Sixteen characters at most; separate series for tax invoices, bills of supply and credit notes</t>
        </is>
      </c>
      <c r="E17" s="6" t="inlineStr">
        <is>
          <t>Accounts</t>
        </is>
      </c>
      <c r="F17" s="6" t="inlineStr">
        <is>
          <t>Not started</t>
        </is>
      </c>
      <c r="G17" s="6" t="inlineStr"/>
    </row>
    <row r="18" ht="48" customHeight="1">
      <c r="A18" s="4" t="n">
        <v>14</v>
      </c>
      <c r="B18" s="5" t="inlineStr">
        <is>
          <t>Tax</t>
        </is>
      </c>
      <c r="C18" s="4" t="inlineStr">
        <is>
          <t>Ask your CA to confirm the rate per line</t>
        </is>
      </c>
      <c r="D18" s="4" t="inlineStr">
        <is>
          <t>Especially where hall and food are billed together and where the venue is a specified premises</t>
        </is>
      </c>
      <c r="E18" s="6" t="inlineStr">
        <is>
          <t>Accounts</t>
        </is>
      </c>
      <c r="F18" s="6" t="inlineStr">
        <is>
          <t>Not started</t>
        </is>
      </c>
      <c r="G18" s="6" t="inlineStr"/>
    </row>
    <row r="19" ht="48" customHeight="1">
      <c r="A19" s="4" t="n">
        <v>15</v>
      </c>
      <c r="B19" s="5" t="inlineStr">
        <is>
          <t>Tax</t>
        </is>
      </c>
      <c r="C19" s="4" t="inlineStr">
        <is>
          <t>Set up advance receipt vouchers</t>
        </is>
      </c>
      <c r="D19" s="4" t="inlineStr">
        <is>
          <t>Tax on advances is due when received; the voucher is adjusted on the final invoice</t>
        </is>
      </c>
      <c r="E19" s="6" t="inlineStr">
        <is>
          <t>Accounts</t>
        </is>
      </c>
      <c r="F19" s="6" t="inlineStr">
        <is>
          <t>Not started</t>
        </is>
      </c>
      <c r="G19" s="6" t="inlineStr"/>
    </row>
    <row r="20" ht="48" customHeight="1">
      <c r="A20" s="4" t="n">
        <v>16</v>
      </c>
      <c r="B20" s="5" t="inlineStr">
        <is>
          <t>Tax</t>
        </is>
      </c>
      <c r="C20" s="4" t="inlineStr">
        <is>
          <t>Check the accounting export with a dummy month</t>
        </is>
      </c>
      <c r="D20" s="4" t="inlineStr">
        <is>
          <t>Import the sample into Tally or your accounting tool; compare tax totals with the old system</t>
        </is>
      </c>
      <c r="E20" s="6" t="inlineStr">
        <is>
          <t>Accounts</t>
        </is>
      </c>
      <c r="F20" s="6" t="inlineStr">
        <is>
          <t>Not started</t>
        </is>
      </c>
      <c r="G20" s="6" t="inlineStr"/>
    </row>
    <row r="21" ht="48" customHeight="1">
      <c r="A21" s="4" t="n">
        <v>17</v>
      </c>
      <c r="B21" s="5" t="inlineStr">
        <is>
          <t>Test</t>
        </is>
      </c>
      <c r="C21" s="4" t="inlineStr">
        <is>
          <t>Enter five real upcoming events by hand</t>
        </is>
      </c>
      <c r="D21" s="4" t="inlineStr">
        <is>
          <t>Include one two-day wedding and one corporate booking with TDS</t>
        </is>
      </c>
      <c r="E21" s="6" t="inlineStr">
        <is>
          <t>Sales</t>
        </is>
      </c>
      <c r="F21" s="6" t="inlineStr">
        <is>
          <t>Not started</t>
        </is>
      </c>
      <c r="G21" s="6" t="inlineStr"/>
    </row>
    <row r="22" ht="48" customHeight="1">
      <c r="A22" s="4" t="n">
        <v>18</v>
      </c>
      <c r="B22" s="5" t="inlineStr">
        <is>
          <t>Test</t>
        </is>
      </c>
      <c r="C22" s="4" t="inlineStr">
        <is>
          <t>Try to double book a slot from two phones at once</t>
        </is>
      </c>
      <c r="D22" s="4" t="inlineStr">
        <is>
          <t>The second attempt should be refused, not accepted</t>
        </is>
      </c>
      <c r="E22" s="6" t="inlineStr">
        <is>
          <t>Manager</t>
        </is>
      </c>
      <c r="F22" s="6" t="inlineStr">
        <is>
          <t>Not started</t>
        </is>
      </c>
      <c r="G22" s="6" t="inlineStr"/>
    </row>
    <row r="23" ht="48" customHeight="1">
      <c r="A23" s="4" t="n">
        <v>19</v>
      </c>
      <c r="B23" s="5" t="inlineStr">
        <is>
          <t>Test</t>
        </is>
      </c>
      <c r="C23" s="4" t="inlineStr">
        <is>
          <t>Print the kitchen sheet for a 400-guest event</t>
        </is>
      </c>
      <c r="D23" s="4" t="inlineStr">
        <is>
          <t>Quantities per station, Jain and allergy notes, delivery time</t>
        </is>
      </c>
      <c r="E23" s="6" t="inlineStr">
        <is>
          <t>Chef</t>
        </is>
      </c>
      <c r="F23" s="6" t="inlineStr">
        <is>
          <t>Not started</t>
        </is>
      </c>
      <c r="G23" s="6" t="inlineStr"/>
    </row>
    <row r="24" ht="48" customHeight="1">
      <c r="A24" s="4" t="n">
        <v>20</v>
      </c>
      <c r="B24" s="5" t="inlineStr">
        <is>
          <t>Test</t>
        </is>
      </c>
      <c r="C24" s="4" t="inlineStr">
        <is>
          <t>Send one quote and one receipt on WhatsApp to your own number</t>
        </is>
      </c>
      <c r="D24" s="4" t="inlineStr">
        <is>
          <t>Check the layout on a phone, not on the desktop preview</t>
        </is>
      </c>
      <c r="E24" s="6" t="inlineStr">
        <is>
          <t>Sales</t>
        </is>
      </c>
      <c r="F24" s="6" t="inlineStr">
        <is>
          <t>Not started</t>
        </is>
      </c>
      <c r="G24" s="6" t="inlineStr"/>
    </row>
    <row r="25" ht="48" customHeight="1">
      <c r="A25" s="4" t="n">
        <v>21</v>
      </c>
      <c r="B25" s="5" t="inlineStr">
        <is>
          <t>Test</t>
        </is>
      </c>
      <c r="C25" s="4" t="inlineStr">
        <is>
          <t>Collect a small advance by UPI and reconcile it</t>
        </is>
      </c>
      <c r="D25" s="4" t="inlineStr">
        <is>
          <t>Amount, reference number, receipt sent, balance updated</t>
        </is>
      </c>
      <c r="E25" s="6" t="inlineStr">
        <is>
          <t>Accounts</t>
        </is>
      </c>
      <c r="F25" s="6" t="inlineStr">
        <is>
          <t>Not started</t>
        </is>
      </c>
      <c r="G25" s="6" t="inlineStr"/>
    </row>
    <row r="26" ht="48" customHeight="1">
      <c r="A26" s="4" t="n">
        <v>22</v>
      </c>
      <c r="B26" s="5" t="inlineStr">
        <is>
          <t>Cutover</t>
        </is>
      </c>
      <c r="C26" s="4" t="inlineStr">
        <is>
          <t>Pick a low-season week for the switch</t>
        </is>
      </c>
      <c r="D26" s="4" t="inlineStr">
        <is>
          <t>Never migrate in the fortnight before a peak wedding date</t>
        </is>
      </c>
      <c r="E26" s="6" t="inlineStr">
        <is>
          <t>Owner</t>
        </is>
      </c>
      <c r="F26" s="6" t="inlineStr">
        <is>
          <t>Not started</t>
        </is>
      </c>
      <c r="G26" s="6" t="inlineStr"/>
    </row>
    <row r="27" ht="48" customHeight="1">
      <c r="A27" s="4" t="n">
        <v>23</v>
      </c>
      <c r="B27" s="5" t="inlineStr">
        <is>
          <t>Cutover</t>
        </is>
      </c>
      <c r="C27" s="4" t="inlineStr">
        <is>
          <t>Freeze new bookings in the old system on a set date</t>
        </is>
      </c>
      <c r="D27" s="4" t="inlineStr">
        <is>
          <t>Anything after the date goes only into the new system</t>
        </is>
      </c>
      <c r="E27" s="6" t="inlineStr">
        <is>
          <t>Manager</t>
        </is>
      </c>
      <c r="F27" s="6" t="inlineStr">
        <is>
          <t>Not started</t>
        </is>
      </c>
      <c r="G27" s="6" t="inlineStr"/>
    </row>
    <row r="28" ht="48" customHeight="1">
      <c r="A28" s="4" t="n">
        <v>24</v>
      </c>
      <c r="B28" s="5" t="inlineStr">
        <is>
          <t>Cutover</t>
        </is>
      </c>
      <c r="C28" s="4" t="inlineStr">
        <is>
          <t>Run both systems for 14 days</t>
        </is>
      </c>
      <c r="D28" s="4" t="inlineStr">
        <is>
          <t>Compare daily totals; write down every difference and its cause</t>
        </is>
      </c>
      <c r="E28" s="6" t="inlineStr">
        <is>
          <t>Accounts</t>
        </is>
      </c>
      <c r="F28" s="6" t="inlineStr">
        <is>
          <t>Not started</t>
        </is>
      </c>
      <c r="G28" s="6" t="inlineStr"/>
    </row>
    <row r="29" ht="48" customHeight="1">
      <c r="A29" s="4" t="n">
        <v>25</v>
      </c>
      <c r="B29" s="5" t="inlineStr">
        <is>
          <t>Cutover</t>
        </is>
      </c>
      <c r="C29" s="4" t="inlineStr">
        <is>
          <t>Train staff in two short sessions</t>
        </is>
      </c>
      <c r="D29" s="4" t="inlineStr">
        <is>
          <t>Sales and front desk first, then kitchen and accounts</t>
        </is>
      </c>
      <c r="E29" s="6" t="inlineStr">
        <is>
          <t>Manager</t>
        </is>
      </c>
      <c r="F29" s="6" t="inlineStr">
        <is>
          <t>Not started</t>
        </is>
      </c>
      <c r="G29" s="6" t="inlineStr"/>
    </row>
    <row r="30" ht="48" customHeight="1">
      <c r="A30" s="4" t="n">
        <v>26</v>
      </c>
      <c r="B30" s="5" t="inlineStr">
        <is>
          <t>Cutover</t>
        </is>
      </c>
      <c r="C30" s="4" t="inlineStr">
        <is>
          <t>Keep read-only access to the old system for the audit period</t>
        </is>
      </c>
      <c r="D30" s="4" t="inlineStr">
        <is>
          <t>Do not cancel the subscription until your CA signs off on the year-end</t>
        </is>
      </c>
      <c r="E30" s="6" t="inlineStr">
        <is>
          <t>Owner</t>
        </is>
      </c>
      <c r="F30" s="6" t="inlineStr">
        <is>
          <t>Not started</t>
        </is>
      </c>
      <c r="G30" s="6" t="inlineStr"/>
    </row>
  </sheetData>
  <mergeCells count="2">
    <mergeCell ref="A2:G2"/>
    <mergeCell ref="A1:G1"/>
  </mergeCells>
  <dataValidations count="1">
    <dataValidation sqref="F5:F30" showDropDown="0" showInputMessage="0" showErrorMessage="0" allowBlank="0" type="list">
      <formula1>"Not started,In progress,Done,Blocked"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selection activeCell="A1" sqref="A1"/>
    </sheetView>
  </sheetViews>
  <sheetFormatPr baseColWidth="8" defaultRowHeight="15"/>
  <cols>
    <col width="22" customWidth="1" min="1" max="1"/>
    <col width="12" customWidth="1" min="2" max="2"/>
    <col width="12" customWidth="1" min="3" max="3"/>
    <col width="12" customWidth="1" min="4" max="4"/>
  </cols>
  <sheetData>
    <row r="1" ht="30" customHeight="1">
      <c r="A1" s="1" t="inlineStr">
        <is>
          <t>PROGRESS</t>
        </is>
      </c>
    </row>
    <row r="3">
      <c r="A3" s="3" t="inlineStr">
        <is>
          <t>Status</t>
        </is>
      </c>
      <c r="B3" s="3" t="inlineStr">
        <is>
          <t>Tasks</t>
        </is>
      </c>
      <c r="C3" s="3" t="inlineStr">
        <is>
          <t>Share</t>
        </is>
      </c>
      <c r="D3" s="3" t="inlineStr"/>
    </row>
    <row r="4">
      <c r="A4" s="5" t="inlineStr">
        <is>
          <t>Not started</t>
        </is>
      </c>
      <c r="B4" s="4">
        <f>COUNTIF(Checklist!$F$5:$F$30,A4)</f>
        <v/>
      </c>
      <c r="C4" s="7">
        <f>B4/B8</f>
        <v/>
      </c>
    </row>
    <row r="5">
      <c r="A5" s="5" t="inlineStr">
        <is>
          <t>In progress</t>
        </is>
      </c>
      <c r="B5" s="4">
        <f>COUNTIF(Checklist!$F$5:$F$30,A5)</f>
        <v/>
      </c>
      <c r="C5" s="7">
        <f>B5/B8</f>
        <v/>
      </c>
    </row>
    <row r="6">
      <c r="A6" s="5" t="inlineStr">
        <is>
          <t>Done</t>
        </is>
      </c>
      <c r="B6" s="4">
        <f>COUNTIF(Checklist!$F$5:$F$30,A6)</f>
        <v/>
      </c>
      <c r="C6" s="7">
        <f>B6/B8</f>
        <v/>
      </c>
    </row>
    <row r="7">
      <c r="A7" s="5" t="inlineStr">
        <is>
          <t>Blocked</t>
        </is>
      </c>
      <c r="B7" s="4">
        <f>COUNTIF(Checklist!$F$5:$F$30,A7)</f>
        <v/>
      </c>
      <c r="C7" s="7">
        <f>B7/B8</f>
        <v/>
      </c>
    </row>
    <row r="8">
      <c r="A8" s="8" t="inlineStr">
        <is>
          <t>Total</t>
        </is>
      </c>
      <c r="B8" s="8">
        <f>SUM(B4:B7)</f>
        <v/>
      </c>
      <c r="C8" s="9">
        <f>SUM(C4:C7)</f>
        <v/>
      </c>
    </row>
    <row r="10">
      <c r="A10" s="3" t="inlineStr">
        <is>
          <t>Area</t>
        </is>
      </c>
      <c r="B10" s="3" t="inlineStr">
        <is>
          <t>Tasks</t>
        </is>
      </c>
      <c r="C10" s="3" t="inlineStr">
        <is>
          <t>Done</t>
        </is>
      </c>
      <c r="D10" s="3" t="inlineStr">
        <is>
          <t>Done %</t>
        </is>
      </c>
    </row>
    <row r="11">
      <c r="A11" s="5" t="inlineStr">
        <is>
          <t>Scope</t>
        </is>
      </c>
      <c r="B11" s="4">
        <f>COUNTIF(Checklist!$B$5:$B$30,A11)</f>
        <v/>
      </c>
      <c r="C11" s="4">
        <f>COUNTIFS(Checklist!$B$5:$B$30,A11,Checklist!$F$5:$F$30,"Done")</f>
        <v/>
      </c>
      <c r="D11" s="7">
        <f>IF(B11=0,0,C11/B11)</f>
        <v/>
      </c>
    </row>
    <row r="12">
      <c r="A12" s="5" t="inlineStr">
        <is>
          <t>Export</t>
        </is>
      </c>
      <c r="B12" s="4">
        <f>COUNTIF(Checklist!$B$5:$B$30,A12)</f>
        <v/>
      </c>
      <c r="C12" s="4">
        <f>COUNTIFS(Checklist!$B$5:$B$30,A12,Checklist!$F$5:$F$30,"Done")</f>
        <v/>
      </c>
      <c r="D12" s="7">
        <f>IF(B12=0,0,C12/B12)</f>
        <v/>
      </c>
    </row>
    <row r="13">
      <c r="A13" s="5" t="inlineStr">
        <is>
          <t>Mapping</t>
        </is>
      </c>
      <c r="B13" s="4">
        <f>COUNTIF(Checklist!$B$5:$B$30,A13)</f>
        <v/>
      </c>
      <c r="C13" s="4">
        <f>COUNTIFS(Checklist!$B$5:$B$30,A13,Checklist!$F$5:$F$30,"Done")</f>
        <v/>
      </c>
      <c r="D13" s="7">
        <f>IF(B13=0,0,C13/B13)</f>
        <v/>
      </c>
    </row>
    <row r="14">
      <c r="A14" s="5" t="inlineStr">
        <is>
          <t>Tax</t>
        </is>
      </c>
      <c r="B14" s="4">
        <f>COUNTIF(Checklist!$B$5:$B$30,A14)</f>
        <v/>
      </c>
      <c r="C14" s="4">
        <f>COUNTIFS(Checklist!$B$5:$B$30,A14,Checklist!$F$5:$F$30,"Done")</f>
        <v/>
      </c>
      <c r="D14" s="7">
        <f>IF(B14=0,0,C14/B14)</f>
        <v/>
      </c>
    </row>
    <row r="15">
      <c r="A15" s="5" t="inlineStr">
        <is>
          <t>Test</t>
        </is>
      </c>
      <c r="B15" s="4">
        <f>COUNTIF(Checklist!$B$5:$B$30,A15)</f>
        <v/>
      </c>
      <c r="C15" s="4">
        <f>COUNTIFS(Checklist!$B$5:$B$30,A15,Checklist!$F$5:$F$30,"Done")</f>
        <v/>
      </c>
      <c r="D15" s="7">
        <f>IF(B15=0,0,C15/B15)</f>
        <v/>
      </c>
    </row>
    <row r="16">
      <c r="A16" s="5" t="inlineStr">
        <is>
          <t>Cutover</t>
        </is>
      </c>
      <c r="B16" s="4">
        <f>COUNTIF(Checklist!$B$5:$B$30,A16)</f>
        <v/>
      </c>
      <c r="C16" s="4">
        <f>COUNTIFS(Checklist!$B$5:$B$30,A16,Checklist!$F$5:$F$30,"Done")</f>
        <v/>
      </c>
      <c r="D16" s="7">
        <f>IF(B16=0,0,C16/B16)</f>
        <v/>
      </c>
    </row>
  </sheetData>
  <mergeCells count="1">
    <mergeCell ref="A1:D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2" customWidth="1" min="3" max="3"/>
    <col width="18" customWidth="1" min="4" max="4"/>
    <col width="22" customWidth="1" min="5" max="5"/>
    <col width="10" customWidth="1" min="6" max="6"/>
    <col width="18" customWidth="1" min="7" max="7"/>
  </cols>
  <sheetData>
    <row r="1" ht="30" customHeight="1">
      <c r="A1" s="1" t="inlineStr">
        <is>
          <t>MENU ITEM AND TAX MAP (SAMPLE ROWS: OVERWRITE)</t>
        </is>
      </c>
    </row>
    <row r="2" ht="42" customHeight="1">
      <c r="A2" s="2" t="inlineStr">
        <is>
          <t>One row per item you export. The tax column follows the usual rules for an ordinary venue; your CA decides the final rate for your case.</t>
        </is>
      </c>
    </row>
    <row r="4">
      <c r="A4" s="3" t="inlineStr">
        <is>
          <t>Item</t>
        </is>
      </c>
      <c r="B4" s="3" t="inlineStr">
        <is>
          <t>Category</t>
        </is>
      </c>
      <c r="C4" s="3" t="inlineStr">
        <is>
          <t>Diet flag</t>
        </is>
      </c>
      <c r="D4" s="3" t="inlineStr">
        <is>
          <t>Kitchen station</t>
        </is>
      </c>
      <c r="E4" s="3" t="inlineStr">
        <is>
          <t>Price per plate or unit (INR)</t>
        </is>
      </c>
      <c r="F4" s="3" t="inlineStr">
        <is>
          <t>Tax rate</t>
        </is>
      </c>
      <c r="G4" s="3" t="inlineStr">
        <is>
          <t>Tax per unit (INR)</t>
        </is>
      </c>
    </row>
    <row r="5">
      <c r="A5" s="6" t="inlineStr">
        <is>
          <t>Paneer tikka</t>
        </is>
      </c>
      <c r="B5" s="6" t="inlineStr">
        <is>
          <t>Starter</t>
        </is>
      </c>
      <c r="C5" s="6" t="inlineStr">
        <is>
          <t>Veg</t>
        </is>
      </c>
      <c r="D5" s="6" t="inlineStr">
        <is>
          <t>Tandoor</t>
        </is>
      </c>
      <c r="E5" s="10" t="n">
        <v>120</v>
      </c>
      <c r="F5" s="11" t="n">
        <v>0.05</v>
      </c>
      <c r="G5" s="12">
        <f>E5*F5</f>
        <v/>
      </c>
    </row>
    <row r="6">
      <c r="A6" s="6" t="inlineStr">
        <is>
          <t>Dal makhani</t>
        </is>
      </c>
      <c r="B6" s="6" t="inlineStr">
        <is>
          <t>Main</t>
        </is>
      </c>
      <c r="C6" s="6" t="inlineStr">
        <is>
          <t>Veg</t>
        </is>
      </c>
      <c r="D6" s="6" t="inlineStr">
        <is>
          <t>Main kitchen</t>
        </is>
      </c>
      <c r="E6" s="10" t="n">
        <v>90</v>
      </c>
      <c r="F6" s="11" t="n">
        <v>0.05</v>
      </c>
      <c r="G6" s="12">
        <f>E6*F6</f>
        <v/>
      </c>
    </row>
    <row r="7">
      <c r="A7" s="6" t="inlineStr">
        <is>
          <t>Jain sabzi</t>
        </is>
      </c>
      <c r="B7" s="6" t="inlineStr">
        <is>
          <t>Main</t>
        </is>
      </c>
      <c r="C7" s="6" t="inlineStr">
        <is>
          <t>Jain</t>
        </is>
      </c>
      <c r="D7" s="6" t="inlineStr">
        <is>
          <t>Jain counter</t>
        </is>
      </c>
      <c r="E7" s="10" t="n">
        <v>85</v>
      </c>
      <c r="F7" s="11" t="n">
        <v>0.05</v>
      </c>
      <c r="G7" s="12">
        <f>E7*F7</f>
        <v/>
      </c>
    </row>
    <row r="8">
      <c r="A8" s="6" t="inlineStr">
        <is>
          <t>Jalebi live counter</t>
        </is>
      </c>
      <c r="B8" s="6" t="inlineStr">
        <is>
          <t>Dessert</t>
        </is>
      </c>
      <c r="C8" s="6" t="inlineStr">
        <is>
          <t>Veg</t>
        </is>
      </c>
      <c r="D8" s="6" t="inlineStr">
        <is>
          <t>Halwai</t>
        </is>
      </c>
      <c r="E8" s="10" t="n">
        <v>60</v>
      </c>
      <c r="F8" s="11" t="n">
        <v>0.05</v>
      </c>
      <c r="G8" s="12">
        <f>E8*F8</f>
        <v/>
      </c>
    </row>
    <row r="9">
      <c r="A9" s="6" t="inlineStr">
        <is>
          <t>Hall rent, evening slot</t>
        </is>
      </c>
      <c r="B9" s="6" t="inlineStr">
        <is>
          <t>Space</t>
        </is>
      </c>
      <c r="C9" s="6" t="inlineStr"/>
      <c r="D9" s="6" t="inlineStr"/>
      <c r="E9" s="10" t="n">
        <v>120000</v>
      </c>
      <c r="F9" s="11" t="n">
        <v>0.18</v>
      </c>
      <c r="G9" s="12">
        <f>E9*F9</f>
        <v/>
      </c>
    </row>
    <row r="10">
      <c r="A10" s="6" t="inlineStr">
        <is>
          <t>Stage and lighting package</t>
        </is>
      </c>
      <c r="B10" s="6" t="inlineStr">
        <is>
          <t>Extras</t>
        </is>
      </c>
      <c r="C10" s="6" t="inlineStr"/>
      <c r="D10" s="6" t="inlineStr"/>
      <c r="E10" s="10" t="n">
        <v>80000</v>
      </c>
      <c r="F10" s="11" t="n">
        <v>0.18</v>
      </c>
      <c r="G10" s="12">
        <f>E10*F10</f>
        <v/>
      </c>
    </row>
    <row r="11">
      <c r="A11" s="6" t="inlineStr"/>
      <c r="B11" s="6" t="inlineStr"/>
      <c r="C11" s="6" t="inlineStr"/>
      <c r="D11" s="6" t="inlineStr"/>
      <c r="E11" s="10" t="n"/>
      <c r="F11" s="11" t="n"/>
      <c r="G11" s="12">
        <f>IF(E11="","",E11*F11)</f>
        <v/>
      </c>
    </row>
    <row r="12">
      <c r="A12" s="6" t="inlineStr"/>
      <c r="B12" s="6" t="inlineStr"/>
      <c r="C12" s="6" t="inlineStr"/>
      <c r="D12" s="6" t="inlineStr"/>
      <c r="E12" s="10" t="n"/>
      <c r="F12" s="11" t="n"/>
      <c r="G12" s="12">
        <f>IF(E12="","",E12*F12)</f>
        <v/>
      </c>
    </row>
    <row r="13">
      <c r="A13" s="6" t="inlineStr"/>
      <c r="B13" s="6" t="inlineStr"/>
      <c r="C13" s="6" t="inlineStr"/>
      <c r="D13" s="6" t="inlineStr"/>
      <c r="E13" s="10" t="n"/>
      <c r="F13" s="11" t="n"/>
      <c r="G13" s="12">
        <f>IF(E13="","",E13*F13)</f>
        <v/>
      </c>
    </row>
    <row r="14">
      <c r="A14" s="6" t="inlineStr"/>
      <c r="B14" s="6" t="inlineStr"/>
      <c r="C14" s="6" t="inlineStr"/>
      <c r="D14" s="6" t="inlineStr"/>
      <c r="E14" s="10" t="n"/>
      <c r="F14" s="11" t="n"/>
      <c r="G14" s="12">
        <f>IF(E14="","",E14*F14)</f>
        <v/>
      </c>
    </row>
    <row r="15">
      <c r="A15" s="6" t="inlineStr"/>
      <c r="B15" s="6" t="inlineStr"/>
      <c r="C15" s="6" t="inlineStr"/>
      <c r="D15" s="6" t="inlineStr"/>
      <c r="E15" s="10" t="n"/>
      <c r="F15" s="11" t="n"/>
      <c r="G15" s="12">
        <f>IF(E15="","",E15*F15)</f>
        <v/>
      </c>
    </row>
    <row r="16">
      <c r="A16" s="6" t="inlineStr"/>
      <c r="B16" s="6" t="inlineStr"/>
      <c r="C16" s="6" t="inlineStr"/>
      <c r="D16" s="6" t="inlineStr"/>
      <c r="E16" s="10" t="n"/>
      <c r="F16" s="11" t="n"/>
      <c r="G16" s="12">
        <f>IF(E16="","",E16*F16)</f>
        <v/>
      </c>
    </row>
    <row r="17">
      <c r="A17" s="6" t="inlineStr"/>
      <c r="B17" s="6" t="inlineStr"/>
      <c r="C17" s="6" t="inlineStr"/>
      <c r="D17" s="6" t="inlineStr"/>
      <c r="E17" s="10" t="n"/>
      <c r="F17" s="11" t="n"/>
      <c r="G17" s="12">
        <f>IF(E17="","",E17*F17)</f>
        <v/>
      </c>
    </row>
    <row r="18">
      <c r="A18" s="6" t="inlineStr"/>
      <c r="B18" s="6" t="inlineStr"/>
      <c r="C18" s="6" t="inlineStr"/>
      <c r="D18" s="6" t="inlineStr"/>
      <c r="E18" s="10" t="n"/>
      <c r="F18" s="11" t="n"/>
      <c r="G18" s="12">
        <f>IF(E18="","",E18*F18)</f>
        <v/>
      </c>
    </row>
    <row r="19">
      <c r="A19" s="6" t="inlineStr"/>
      <c r="B19" s="6" t="inlineStr"/>
      <c r="C19" s="6" t="inlineStr"/>
      <c r="D19" s="6" t="inlineStr"/>
      <c r="E19" s="10" t="n"/>
      <c r="F19" s="11" t="n"/>
      <c r="G19" s="12">
        <f>IF(E19="","",E19*F19)</f>
        <v/>
      </c>
    </row>
    <row r="20">
      <c r="A20" s="6" t="inlineStr"/>
      <c r="B20" s="6" t="inlineStr"/>
      <c r="C20" s="6" t="inlineStr"/>
      <c r="D20" s="6" t="inlineStr"/>
      <c r="E20" s="10" t="n"/>
      <c r="F20" s="11" t="n"/>
      <c r="G20" s="12">
        <f>IF(E20="","",E20*F20)</f>
        <v/>
      </c>
    </row>
    <row r="21">
      <c r="A21" s="6" t="inlineStr"/>
      <c r="B21" s="6" t="inlineStr"/>
      <c r="C21" s="6" t="inlineStr"/>
      <c r="D21" s="6" t="inlineStr"/>
      <c r="E21" s="10" t="n"/>
      <c r="F21" s="11" t="n"/>
      <c r="G21" s="12">
        <f>IF(E21="","",E21*F21)</f>
        <v/>
      </c>
    </row>
    <row r="22">
      <c r="A22" s="6" t="inlineStr"/>
      <c r="B22" s="6" t="inlineStr"/>
      <c r="C22" s="6" t="inlineStr"/>
      <c r="D22" s="6" t="inlineStr"/>
      <c r="E22" s="10" t="n"/>
      <c r="F22" s="11" t="n"/>
      <c r="G22" s="12">
        <f>IF(E22="","",E22*F22)</f>
        <v/>
      </c>
    </row>
    <row r="23">
      <c r="A23" s="6" t="inlineStr"/>
      <c r="B23" s="6" t="inlineStr"/>
      <c r="C23" s="6" t="inlineStr"/>
      <c r="D23" s="6" t="inlineStr"/>
      <c r="E23" s="10" t="n"/>
      <c r="F23" s="11" t="n"/>
      <c r="G23" s="12">
        <f>IF(E23="","",E23*F23)</f>
        <v/>
      </c>
    </row>
    <row r="24">
      <c r="A24" s="6" t="inlineStr"/>
      <c r="B24" s="6" t="inlineStr"/>
      <c r="C24" s="6" t="inlineStr"/>
      <c r="D24" s="6" t="inlineStr"/>
      <c r="E24" s="10" t="n"/>
      <c r="F24" s="11" t="n"/>
      <c r="G24" s="12">
        <f>IF(E24="","",E24*F24)</f>
        <v/>
      </c>
    </row>
    <row r="25">
      <c r="A25" s="6" t="inlineStr"/>
      <c r="B25" s="6" t="inlineStr"/>
      <c r="C25" s="6" t="inlineStr"/>
      <c r="D25" s="6" t="inlineStr"/>
      <c r="E25" s="10" t="n"/>
      <c r="F25" s="11" t="n"/>
      <c r="G25" s="12">
        <f>IF(E25="","",E25*F25)</f>
        <v/>
      </c>
    </row>
    <row r="26">
      <c r="A26" s="6" t="inlineStr"/>
      <c r="B26" s="6" t="inlineStr"/>
      <c r="C26" s="6" t="inlineStr"/>
      <c r="D26" s="6" t="inlineStr"/>
      <c r="E26" s="10" t="n"/>
      <c r="F26" s="11" t="n"/>
      <c r="G26" s="12">
        <f>IF(E26="","",E26*F26)</f>
        <v/>
      </c>
    </row>
    <row r="27">
      <c r="A27" s="6" t="inlineStr"/>
      <c r="B27" s="6" t="inlineStr"/>
      <c r="C27" s="6" t="inlineStr"/>
      <c r="D27" s="6" t="inlineStr"/>
      <c r="E27" s="10" t="n"/>
      <c r="F27" s="11" t="n"/>
      <c r="G27" s="12">
        <f>IF(E27="","",E27*F27)</f>
        <v/>
      </c>
    </row>
    <row r="28">
      <c r="A28" s="6" t="inlineStr"/>
      <c r="B28" s="6" t="inlineStr"/>
      <c r="C28" s="6" t="inlineStr"/>
      <c r="D28" s="6" t="inlineStr"/>
      <c r="E28" s="10" t="n"/>
      <c r="F28" s="11" t="n"/>
      <c r="G28" s="12">
        <f>IF(E28="","",E28*F28)</f>
        <v/>
      </c>
    </row>
    <row r="29">
      <c r="A29" s="6" t="inlineStr"/>
      <c r="B29" s="6" t="inlineStr"/>
      <c r="C29" s="6" t="inlineStr"/>
      <c r="D29" s="6" t="inlineStr"/>
      <c r="E29" s="10" t="n"/>
      <c r="F29" s="11" t="n"/>
      <c r="G29" s="12">
        <f>IF(E29="","",E29*F29)</f>
        <v/>
      </c>
    </row>
    <row r="30">
      <c r="A30" s="6" t="inlineStr"/>
      <c r="B30" s="6" t="inlineStr"/>
      <c r="C30" s="6" t="inlineStr"/>
      <c r="D30" s="6" t="inlineStr"/>
      <c r="E30" s="10" t="n"/>
      <c r="F30" s="11" t="n"/>
      <c r="G30" s="12">
        <f>IF(E30="","",E30*F30)</f>
        <v/>
      </c>
    </row>
    <row r="32">
      <c r="A32" s="5" t="inlineStr">
        <is>
          <t>Total tax on one unit of each row</t>
        </is>
      </c>
      <c r="G32" s="13">
        <f>SUM(G5:G30)</f>
        <v/>
      </c>
    </row>
  </sheetData>
  <mergeCells count="2">
    <mergeCell ref="A2:G2"/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2026-09-24T19:22:56Z</dcterms:created>
  <dcterms:modified xmlns:dcterms="http://purl.org/dc/terms/" xmlns:xsi="http://www.w3.org/2001/XMLSchema-instance" xsi:type="dcterms:W3CDTF">2026-09-24T19:22:56Z</dcterms:modified>
</cp:coreProperties>
</file>