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0" pivotButton="0" quotePrefix="0" xfId="0"/>
    <xf numFmtId="165" fontId="0" fillId="3" borderId="0" pivotButton="0" quotePrefix="0" xfId="0"/>
    <xf numFmtId="9" fontId="0" fillId="3" borderId="0" pivotButton="0" quotePrefix="0" xfId="0"/>
    <xf numFmtId="4" fontId="0" fillId="3" borderId="0" pivotButton="0" quotePrefix="0" xfId="0"/>
    <xf numFmtId="4" fontId="0" fillId="4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40" customWidth="1" min="9" max="9"/>
    <col width="16" customWidth="1" min="10" max="10"/>
    <col width="16" customWidth="1" min="11" max="11"/>
    <col width="16" customWidth="1" min="12" max="12"/>
    <col width="16" customWidth="1" min="13" max="13"/>
    <col width="40" customWidth="1" min="14" max="14"/>
    <col width="16" customWidth="1" min="15" max="15"/>
    <col width="16" customWidth="1" min="16" max="16"/>
    <col width="16" customWidth="1" min="17" max="17"/>
    <col width="16" customWidth="1" min="18" max="18"/>
    <col width="40" customWidth="1" min="19" max="19"/>
    <col width="16" customWidth="1" min="20" max="20"/>
    <col width="16" customWidth="1" min="21" max="21"/>
    <col width="16" customWidth="1" min="22" max="22"/>
    <col width="16" customWidth="1" min="23" max="23"/>
    <col width="40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16" customWidth="1" min="37" max="37"/>
  </cols>
  <sheetData>
    <row r="1" ht="32" customHeight="1">
      <c r="A1" s="1" t="inlineStr">
        <is>
          <t>InvoiceNo</t>
        </is>
      </c>
      <c r="B1" s="1" t="inlineStr">
        <is>
          <t>InvoiceDate</t>
        </is>
      </c>
      <c r="C1" s="1" t="inlineStr">
        <is>
          <t>ServiceDate</t>
        </is>
      </c>
      <c r="D1" s="1" t="inlineStr">
        <is>
          <t>ClientName</t>
        </is>
      </c>
      <c r="E1" s="1" t="inlineStr">
        <is>
          <t>ClientAddress</t>
        </is>
      </c>
      <c r="F1" s="1" t="inlineStr">
        <is>
          <t>PlaceOfSupply</t>
        </is>
      </c>
      <c r="G1" s="1" t="inlineStr">
        <is>
          <t>SupplyType</t>
        </is>
      </c>
      <c r="H1" s="1" t="inlineStr">
        <is>
          <t>GSTRate</t>
        </is>
      </c>
      <c r="I1" s="1" t="inlineStr">
        <is>
          <t>Item1Desc</t>
        </is>
      </c>
      <c r="J1" s="1" t="inlineStr">
        <is>
          <t>Item1SAC</t>
        </is>
      </c>
      <c r="K1" s="1" t="inlineStr">
        <is>
          <t>Item1Qty</t>
        </is>
      </c>
      <c r="L1" s="1" t="inlineStr">
        <is>
          <t>Item1Rate</t>
        </is>
      </c>
      <c r="M1" s="1" t="inlineStr">
        <is>
          <t>Item1Amt</t>
        </is>
      </c>
      <c r="N1" s="1" t="inlineStr">
        <is>
          <t>Item2Desc</t>
        </is>
      </c>
      <c r="O1" s="1" t="inlineStr">
        <is>
          <t>Item2SAC</t>
        </is>
      </c>
      <c r="P1" s="1" t="inlineStr">
        <is>
          <t>Item2Qty</t>
        </is>
      </c>
      <c r="Q1" s="1" t="inlineStr">
        <is>
          <t>Item2Rate</t>
        </is>
      </c>
      <c r="R1" s="1" t="inlineStr">
        <is>
          <t>Item2Amt</t>
        </is>
      </c>
      <c r="S1" s="1" t="inlineStr">
        <is>
          <t>Item3Desc</t>
        </is>
      </c>
      <c r="T1" s="1" t="inlineStr">
        <is>
          <t>Item3SAC</t>
        </is>
      </c>
      <c r="U1" s="1" t="inlineStr">
        <is>
          <t>Item3Qty</t>
        </is>
      </c>
      <c r="V1" s="1" t="inlineStr">
        <is>
          <t>Item3Rate</t>
        </is>
      </c>
      <c r="W1" s="1" t="inlineStr">
        <is>
          <t>Item3Amt</t>
        </is>
      </c>
      <c r="X1" s="1" t="inlineStr">
        <is>
          <t>Item4Desc</t>
        </is>
      </c>
      <c r="Y1" s="1" t="inlineStr">
        <is>
          <t>Item4SAC</t>
        </is>
      </c>
      <c r="Z1" s="1" t="inlineStr">
        <is>
          <t>Item4Qty</t>
        </is>
      </c>
      <c r="AA1" s="1" t="inlineStr">
        <is>
          <t>Item4Rate</t>
        </is>
      </c>
      <c r="AB1" s="1" t="inlineStr">
        <is>
          <t>Item4Amt</t>
        </is>
      </c>
      <c r="AC1" s="1" t="inlineStr">
        <is>
          <t>Subtotal</t>
        </is>
      </c>
      <c r="AD1" s="1" t="inlineStr">
        <is>
          <t>Discount</t>
        </is>
      </c>
      <c r="AE1" s="1" t="inlineStr">
        <is>
          <t>Taxable</t>
        </is>
      </c>
      <c r="AF1" s="1" t="inlineStr">
        <is>
          <t>CGST</t>
        </is>
      </c>
      <c r="AG1" s="1" t="inlineStr">
        <is>
          <t>SGST</t>
        </is>
      </c>
      <c r="AH1" s="1" t="inlineStr">
        <is>
          <t>IGST</t>
        </is>
      </c>
      <c r="AI1" s="1" t="inlineStr">
        <is>
          <t>Total</t>
        </is>
      </c>
      <c r="AJ1" s="1" t="inlineStr">
        <is>
          <t>Advance</t>
        </is>
      </c>
      <c r="AK1" s="1" t="inlineStr">
        <is>
          <t>Balance</t>
        </is>
      </c>
    </row>
    <row r="2">
      <c r="A2" s="2" t="inlineStr">
        <is>
          <t>PH/2627/0058</t>
        </is>
      </c>
      <c r="B2" s="3" t="n">
        <v>46359</v>
      </c>
      <c r="C2" s="3" t="n">
        <v>46346</v>
      </c>
      <c r="D2" s="2" t="inlineStr">
        <is>
          <t>Client One (unregistered)</t>
        </is>
      </c>
      <c r="E2" s="2" t="inlineStr">
        <is>
          <t>Client address, Pune 411001</t>
        </is>
      </c>
      <c r="F2" s="2" t="inlineStr">
        <is>
          <t>Maharashtra (27)</t>
        </is>
      </c>
      <c r="G2" s="2" t="inlineStr">
        <is>
          <t>Intra-state</t>
        </is>
      </c>
      <c r="H2" s="4" t="n">
        <v>0.18</v>
      </c>
      <c r="I2" s="2" t="inlineStr">
        <is>
          <t>Wedding photography, 2 photographers x 2 days</t>
        </is>
      </c>
      <c r="J2" s="2" t="inlineStr">
        <is>
          <t>998383</t>
        </is>
      </c>
      <c r="K2" s="2" t="n">
        <v>4</v>
      </c>
      <c r="L2" s="5" t="n">
        <v>9000</v>
      </c>
      <c r="M2" s="6">
        <f>IF(OR(K2="",L2=""),"",K2*L2)</f>
        <v/>
      </c>
      <c r="N2" s="2" t="inlineStr">
        <is>
          <t>Cinematic wedding film, 1 day</t>
        </is>
      </c>
      <c r="O2" s="2" t="inlineStr">
        <is>
          <t>998383</t>
        </is>
      </c>
      <c r="P2" s="2" t="n">
        <v>1</v>
      </c>
      <c r="Q2" s="5" t="n">
        <v>28000</v>
      </c>
      <c r="R2" s="6">
        <f>IF(OR(P2="",Q2=""),"",P2*Q2)</f>
        <v/>
      </c>
      <c r="S2" s="2" t="inlineStr">
        <is>
          <t>Album, 40 sheets, 2 copies</t>
        </is>
      </c>
      <c r="T2" s="2" t="inlineStr">
        <is>
          <t>998383</t>
        </is>
      </c>
      <c r="U2" s="2" t="n">
        <v>2</v>
      </c>
      <c r="V2" s="5" t="n">
        <v>7000</v>
      </c>
      <c r="W2" s="6">
        <f>IF(OR(U2="",V2=""),"",U2*V2)</f>
        <v/>
      </c>
      <c r="X2" s="2" t="inlineStr">
        <is>
          <t>Drone coverage, ceremony and baraat</t>
        </is>
      </c>
      <c r="Y2" s="2" t="inlineStr">
        <is>
          <t>998383</t>
        </is>
      </c>
      <c r="Z2" s="2" t="n">
        <v>1</v>
      </c>
      <c r="AA2" s="5" t="n">
        <v>6000</v>
      </c>
      <c r="AB2" s="6">
        <f>IF(OR(Z2="",AA2=""),"",Z2*AA2)</f>
        <v/>
      </c>
      <c r="AC2" s="6">
        <f>SUM(M2,R2,W2,AB2)</f>
        <v/>
      </c>
      <c r="AD2" s="5" t="n">
        <v>4000</v>
      </c>
      <c r="AE2" s="6">
        <f>AC2-N(AD2)</f>
        <v/>
      </c>
      <c r="AF2" s="6">
        <f>IF(G2="Intra-state",ROUND(AE2*H2/2,2),0)</f>
        <v/>
      </c>
      <c r="AG2" s="6">
        <f>IF(G2="Intra-state",ROUND(AE2*H2/2,2),0)</f>
        <v/>
      </c>
      <c r="AH2" s="6">
        <f>IF(G2="Inter-state",ROUND(AE2*H2,2),0)</f>
        <v/>
      </c>
      <c r="AI2" s="6">
        <f>ROUND(AE2+AF2+AG2+AH2,0)</f>
        <v/>
      </c>
      <c r="AJ2" s="5" t="n">
        <v>30000</v>
      </c>
      <c r="AK2" s="6">
        <f>AI2-N(AJ2)</f>
        <v/>
      </c>
    </row>
    <row r="3">
      <c r="A3" s="2" t="inlineStr">
        <is>
          <t>PH/2627/0059</t>
        </is>
      </c>
      <c r="B3" s="3" t="n">
        <v>46361</v>
      </c>
      <c r="C3" s="3" t="n">
        <v>46357</v>
      </c>
      <c r="D3" s="2" t="inlineStr">
        <is>
          <t>Client Two Pvt Ltd (27BBBBB1111B1Z8)</t>
        </is>
      </c>
      <c r="E3" s="2" t="inlineStr">
        <is>
          <t>Company address, Mumbai 400001</t>
        </is>
      </c>
      <c r="F3" s="2" t="inlineStr">
        <is>
          <t>Maharashtra (27)</t>
        </is>
      </c>
      <c r="G3" s="2" t="inlineStr">
        <is>
          <t>Intra-state</t>
        </is>
      </c>
      <c r="H3" s="4" t="n">
        <v>0.18</v>
      </c>
      <c r="I3" s="2" t="inlineStr">
        <is>
          <t>Corporate annual day coverage, 1 photographer</t>
        </is>
      </c>
      <c r="J3" s="2" t="inlineStr">
        <is>
          <t>998383</t>
        </is>
      </c>
      <c r="K3" s="2" t="n">
        <v>1</v>
      </c>
      <c r="L3" s="5" t="n">
        <v>22000</v>
      </c>
      <c r="M3" s="6">
        <f>IF(OR(K3="",L3=""),"",K3*L3)</f>
        <v/>
      </c>
      <c r="N3" s="2" t="inlineStr">
        <is>
          <t>Same-day highlights film</t>
        </is>
      </c>
      <c r="O3" s="2" t="inlineStr">
        <is>
          <t>998383</t>
        </is>
      </c>
      <c r="P3" s="2" t="n">
        <v>1</v>
      </c>
      <c r="Q3" s="5" t="n">
        <v>15000</v>
      </c>
      <c r="R3" s="6">
        <f>IF(OR(P3="",Q3=""),"",P3*Q3)</f>
        <v/>
      </c>
      <c r="W3" s="6">
        <f>IF(OR(U3="",V3=""),"",U3*V3)</f>
        <v/>
      </c>
      <c r="AB3" s="6">
        <f>IF(OR(Z3="",AA3=""),"",Z3*AA3)</f>
        <v/>
      </c>
      <c r="AC3" s="6">
        <f>SUM(M3,R3,W3,AB3)</f>
        <v/>
      </c>
      <c r="AD3" s="5" t="n">
        <v>0</v>
      </c>
      <c r="AE3" s="6">
        <f>AC3-N(AD3)</f>
        <v/>
      </c>
      <c r="AF3" s="6">
        <f>IF(G3="Intra-state",ROUND(AE3*H3/2,2),0)</f>
        <v/>
      </c>
      <c r="AG3" s="6">
        <f>IF(G3="Intra-state",ROUND(AE3*H3/2,2),0)</f>
        <v/>
      </c>
      <c r="AH3" s="6">
        <f>IF(G3="Inter-state",ROUND(AE3*H3,2),0)</f>
        <v/>
      </c>
      <c r="AI3" s="6">
        <f>ROUND(AE3+AF3+AG3+AH3,0)</f>
        <v/>
      </c>
      <c r="AJ3" s="5" t="n">
        <v>0</v>
      </c>
      <c r="AK3" s="6">
        <f>AI3-N(AJ3)</f>
        <v/>
      </c>
    </row>
    <row r="4">
      <c r="A4" s="2" t="inlineStr">
        <is>
          <t>PH/2627/0060</t>
        </is>
      </c>
      <c r="B4" s="3" t="n">
        <v>46365</v>
      </c>
      <c r="C4" s="3" t="n">
        <v>46362</v>
      </c>
      <c r="D4" s="2" t="inlineStr">
        <is>
          <t>Client Three Ltd (29CCCCC2222C1Z5)</t>
        </is>
      </c>
      <c r="E4" s="2" t="inlineStr">
        <is>
          <t>Company address, Bengaluru 560001</t>
        </is>
      </c>
      <c r="F4" s="2" t="inlineStr">
        <is>
          <t>Karnataka (29)</t>
        </is>
      </c>
      <c r="G4" s="2" t="inlineStr">
        <is>
          <t>Inter-state</t>
        </is>
      </c>
      <c r="H4" s="4" t="n">
        <v>0.18</v>
      </c>
      <c r="I4" s="2" t="inlineStr">
        <is>
          <t>Product shoot, 2 days, 1 photographer</t>
        </is>
      </c>
      <c r="J4" s="2" t="inlineStr">
        <is>
          <t>998383</t>
        </is>
      </c>
      <c r="K4" s="2" t="n">
        <v>2</v>
      </c>
      <c r="L4" s="5" t="n">
        <v>12000</v>
      </c>
      <c r="M4" s="6">
        <f>IF(OR(K4="",L4=""),"",K4*L4)</f>
        <v/>
      </c>
      <c r="R4" s="6">
        <f>IF(OR(P4="",Q4=""),"",P4*Q4)</f>
        <v/>
      </c>
      <c r="W4" s="6">
        <f>IF(OR(U4="",V4=""),"",U4*V4)</f>
        <v/>
      </c>
      <c r="AB4" s="6">
        <f>IF(OR(Z4="",AA4=""),"",Z4*AA4)</f>
        <v/>
      </c>
      <c r="AC4" s="6">
        <f>SUM(M4,R4,W4,AB4)</f>
        <v/>
      </c>
      <c r="AD4" s="5" t="n">
        <v>0</v>
      </c>
      <c r="AE4" s="6">
        <f>AC4-N(AD4)</f>
        <v/>
      </c>
      <c r="AF4" s="6">
        <f>IF(G4="Intra-state",ROUND(AE4*H4/2,2),0)</f>
        <v/>
      </c>
      <c r="AG4" s="6">
        <f>IF(G4="Intra-state",ROUND(AE4*H4/2,2),0)</f>
        <v/>
      </c>
      <c r="AH4" s="6">
        <f>IF(G4="Inter-state",ROUND(AE4*H4,2),0)</f>
        <v/>
      </c>
      <c r="AI4" s="6">
        <f>ROUND(AE4+AF4+AG4+AH4,0)</f>
        <v/>
      </c>
      <c r="AJ4" s="5" t="n">
        <v>10000</v>
      </c>
      <c r="AK4" s="6">
        <f>AI4-N(AJ4)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HOW TO USE THIS DATA FILE WITH THE WORD MAIL-MERGE TEMPLATE</t>
        </is>
      </c>
    </row>
    <row r="2">
      <c r="A2" s="8" t="inlineStr">
        <is>
          <t>1. Type one invoice per row on the Invoices sheet. Yellow cells are inputs; blue cells calculate.</t>
        </is>
      </c>
    </row>
    <row r="3">
      <c r="A3" s="8" t="inlineStr">
        <is>
          <t>2. Copy the last row down for new invoices. Do not leave formula rows blank, because Word treats every row as a record.</t>
        </is>
      </c>
    </row>
    <row r="4">
      <c r="A4" s="8" t="inlineStr">
        <is>
          <t>3. Open gst-invoice-word-mail-merge-template.docx in Word, choose Mailings &gt; Select Recipients &gt; Use an Existing List, and pick this file.</t>
        </is>
      </c>
    </row>
    <row r="5">
      <c r="A5" s="8" t="inlineStr">
        <is>
          <t>4. Choose Finish &amp; Merge &gt; Edit Individual Documents to get one invoice per row, then Save as PDF for each.</t>
        </is>
      </c>
    </row>
    <row r="6">
      <c r="A6" s="8" t="inlineStr">
        <is>
          <t>5. Amounts are calculated here because Word tables do not recalculate tax. Rate 18% here is the sample photography SAC 998383; change GSTRate for your service.</t>
        </is>
      </c>
    </row>
    <row r="7">
      <c r="A7" s="8" t="inlineStr">
        <is>
          <t>6. SupplyType must say Intra-state (CGST + SGST) or Inter-state (IGST). Place of supply decides it, not the client's billing address alone.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2026-09-24T18:56:07Z</dcterms:created>
  <dcterms:modified xmlns:dcterms="http://purl.org/dc/terms/" xmlns:xsi="http://www.w3.org/2001/XMLSchema-instance" xsi:type="dcterms:W3CDTF">2026-09-24T18:56:07Z</dcterms:modified>
</cp:coreProperties>
</file>