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Numbering" sheetId="1" state="visible" r:id="rId1"/>
    <sheet xmlns:r="http://schemas.openxmlformats.org/officeDocument/2006/relationships" name="Hall rental" sheetId="2" state="visible" r:id="rId2"/>
    <sheet xmlns:r="http://schemas.openxmlformats.org/officeDocument/2006/relationships" name="Catering" sheetId="3" state="visible" r:id="rId3"/>
    <sheet xmlns:r="http://schemas.openxmlformats.org/officeDocument/2006/relationships" name="Event services" sheetId="4" state="visible" r:id="rId4"/>
    <sheet xmlns:r="http://schemas.openxmlformats.org/officeDocument/2006/relationships" name="Bill of Supply" sheetId="5" state="visible" r:id="rId5"/>
  </sheets>
  <definedNames/>
  <calcPr calcId="124519" fullCalcOnLoad="1"/>
</workbook>
</file>

<file path=xl/styles.xml><?xml version="1.0" encoding="utf-8"?>
<styleSheet xmlns="http://schemas.openxmlformats.org/spreadsheetml/2006/main">
  <numFmts count="4">
    <numFmt numFmtId="164" formatCode="yyyy-mm-dd"/>
    <numFmt numFmtId="165" formatCode="DD-MMM-YYYY"/>
    <numFmt numFmtId="166" formatCode="#,##0.##"/>
    <numFmt numFmtId="167" formatCode="&quot;₹&quot;#,##0.00"/>
  </numFmts>
  <fonts count="8">
    <font>
      <name val="Calibri"/>
      <family val="2"/>
      <color theme="1"/>
      <sz val="11"/>
      <scheme val="minor"/>
    </font>
    <font>
      <name val="Calibri"/>
      <b val="1"/>
      <color rgb="00FFFFFF"/>
      <sz val="15"/>
    </font>
    <font>
      <i val="1"/>
      <color rgb="005B6479"/>
      <sz val="10"/>
    </font>
    <font>
      <name val="Calibri"/>
      <b val="1"/>
      <sz val="11"/>
    </font>
    <font>
      <name val="Calibri"/>
      <sz val="11"/>
    </font>
    <font>
      <color rgb="005B6479"/>
      <sz val="10"/>
    </font>
    <font>
      <name val="Calibri"/>
      <b val="1"/>
      <color rgb="00FFFFFF"/>
      <sz val="11"/>
    </font>
    <font>
      <color rgb="005B6479"/>
      <sz val="9"/>
    </font>
  </fonts>
  <fills count="5">
    <fill>
      <patternFill/>
    </fill>
    <fill>
      <patternFill patternType="gray125"/>
    </fill>
    <fill>
      <patternFill patternType="solid">
        <fgColor rgb="001E2A5A"/>
      </patternFill>
    </fill>
    <fill>
      <patternFill patternType="solid">
        <fgColor rgb="00FFF2CC"/>
      </patternFill>
    </fill>
    <fill>
      <patternFill patternType="solid">
        <fgColor rgb="00EEF2FF"/>
      </patternFill>
    </fill>
  </fills>
  <borders count="2">
    <border>
      <left/>
      <right/>
      <top/>
      <bottom/>
      <diagonal/>
    </border>
    <border>
      <left style="thin">
        <color rgb="00B8C0D9"/>
      </left>
      <right style="thin">
        <color rgb="00B8C0D9"/>
      </right>
      <top style="thin">
        <color rgb="00B8C0D9"/>
      </top>
      <bottom style="thin">
        <color rgb="00B8C0D9"/>
      </bottom>
    </border>
  </borders>
  <cellStyleXfs count="1">
    <xf numFmtId="0" fontId="0" fillId="0" borderId="0"/>
  </cellStyleXfs>
  <cellXfs count="24">
    <xf numFmtId="0" fontId="0" fillId="0" borderId="0" pivotButton="0" quotePrefix="0" xfId="0"/>
    <xf numFmtId="0" fontId="1" fillId="2" borderId="0" applyAlignment="1" pivotButton="0" quotePrefix="0" xfId="0">
      <alignment horizontal="center" vertical="center"/>
    </xf>
    <xf numFmtId="0" fontId="2" fillId="0" borderId="0" pivotButton="0" quotePrefix="0" xfId="0"/>
    <xf numFmtId="0" fontId="3" fillId="0" borderId="0" pivotButton="0" quotePrefix="0" xfId="0"/>
    <xf numFmtId="0" fontId="4" fillId="3" borderId="1" pivotButton="0" quotePrefix="0" xfId="0"/>
    <xf numFmtId="0" fontId="5" fillId="0" borderId="0" applyAlignment="1" pivotButton="0" quotePrefix="0" xfId="0">
      <alignment vertical="top" wrapText="1"/>
    </xf>
    <xf numFmtId="1" fontId="4" fillId="3" borderId="1" pivotButton="0" quotePrefix="0" xfId="0"/>
    <xf numFmtId="0" fontId="0" fillId="4" borderId="1" pivotButton="0" quotePrefix="0" xfId="0"/>
    <xf numFmtId="0" fontId="6" fillId="2" borderId="1" applyAlignment="1" pivotButton="0" quotePrefix="0" xfId="0">
      <alignment horizontal="center" vertical="center" wrapText="1"/>
    </xf>
    <xf numFmtId="0" fontId="0" fillId="0" borderId="1" pivotButton="0" quotePrefix="0" xfId="0"/>
    <xf numFmtId="165" fontId="4" fillId="3" borderId="1" pivotButton="0" quotePrefix="0" xfId="0"/>
    <xf numFmtId="49" fontId="4" fillId="3" borderId="1" pivotButton="0" quotePrefix="0" xfId="0"/>
    <xf numFmtId="9" fontId="4" fillId="3" borderId="1" pivotButton="0" quotePrefix="0" xfId="0"/>
    <xf numFmtId="0" fontId="0" fillId="0" borderId="1" applyAlignment="1" pivotButton="0" quotePrefix="0" xfId="0">
      <alignment horizontal="center"/>
    </xf>
    <xf numFmtId="0" fontId="0" fillId="3" borderId="1" pivotButton="0" quotePrefix="0" xfId="0"/>
    <xf numFmtId="49" fontId="0" fillId="3" borderId="1" pivotButton="0" quotePrefix="0" xfId="0"/>
    <xf numFmtId="166" fontId="0" fillId="3" borderId="1" pivotButton="0" quotePrefix="0" xfId="0"/>
    <xf numFmtId="167" fontId="0" fillId="3" borderId="1" pivotButton="0" quotePrefix="0" xfId="0"/>
    <xf numFmtId="167" fontId="0" fillId="0" borderId="1" pivotButton="0" quotePrefix="0" xfId="0"/>
    <xf numFmtId="0" fontId="3" fillId="0" borderId="0" applyAlignment="1" pivotButton="0" quotePrefix="0" xfId="0">
      <alignment horizontal="right"/>
    </xf>
    <xf numFmtId="167" fontId="3" fillId="4" borderId="1" pivotButton="0" quotePrefix="0" xfId="0"/>
    <xf numFmtId="0" fontId="4" fillId="0" borderId="0" applyAlignment="1" pivotButton="0" quotePrefix="0" xfId="0">
      <alignment horizontal="right"/>
    </xf>
    <xf numFmtId="167" fontId="0" fillId="4" borderId="1" pivotButton="0" quotePrefix="0" xfId="0"/>
    <xf numFmtId="0" fontId="7"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22" customWidth="1" min="2" max="2"/>
    <col width="4" customWidth="1" min="3" max="3"/>
    <col width="60" customWidth="1" min="4" max="4"/>
  </cols>
  <sheetData>
    <row r="1" ht="30" customHeight="1">
      <c r="A1" s="1" t="inlineStr">
        <is>
          <t>INVOICE NUMBERING  |  ONE SERIES, NEVER A DUPLICATE</t>
        </is>
      </c>
    </row>
    <row r="2">
      <c r="A2" s="2" t="inlineStr">
        <is>
          <t>Every invoice sheet in this workbook reads its number from B9. After you issue an invoice, type its serial into B6 and the next number updates.</t>
        </is>
      </c>
    </row>
    <row r="4" ht="42" customHeight="1">
      <c r="A4" s="3" t="inlineStr">
        <is>
          <t>Prefix (letters only, keep it short)</t>
        </is>
      </c>
      <c r="B4" s="4" t="inlineStr">
        <is>
          <t>INV</t>
        </is>
      </c>
      <c r="D4" s="5" t="inlineStr">
        <is>
          <t>Rule 46 allows up to 16 characters: letters, digits, / and -. The series must be unique in the financial year.</t>
        </is>
      </c>
    </row>
    <row r="5">
      <c r="A5" s="3" t="inlineStr">
        <is>
          <t>Financial year</t>
        </is>
      </c>
      <c r="B5" s="4" t="inlineStr">
        <is>
          <t>2026-27</t>
        </is>
      </c>
    </row>
    <row r="6" ht="42" customHeight="1">
      <c r="A6" s="3" t="inlineStr">
        <is>
          <t>Last serial you issued</t>
        </is>
      </c>
      <c r="B6" s="6" t="n">
        <v>147</v>
      </c>
      <c r="D6" s="5" t="inlineStr">
        <is>
          <t>Use a separate prefix for each series, for example INV for tax invoices and BOS for bills of supply, so the two never collide.</t>
        </is>
      </c>
    </row>
    <row r="7">
      <c r="A7" s="3" t="inlineStr">
        <is>
          <t>Digits in the serial</t>
        </is>
      </c>
      <c r="B7" s="6" t="n">
        <v>4</v>
      </c>
    </row>
    <row r="9" ht="42" customHeight="1">
      <c r="A9" s="3" t="inlineStr">
        <is>
          <t>NEXT INVOICE NUMBER</t>
        </is>
      </c>
      <c r="B9" s="7">
        <f>B4&amp;"/"&amp;B5&amp;"/"&amp;TEXT(B6+1,REPT("0",B7))</f>
        <v/>
      </c>
      <c r="D9" s="5" t="inlineStr">
        <is>
          <t>INV/2026-27/0148 is exactly 16 characters, so a longer prefix or a 5-digit serial would break the limit.</t>
        </is>
      </c>
    </row>
    <row r="10">
      <c r="A10" s="3" t="inlineStr">
        <is>
          <t>Length (limit is 16)</t>
        </is>
      </c>
      <c r="B10" s="7">
        <f>LEN(B9)</f>
        <v/>
      </c>
    </row>
    <row r="11">
      <c r="A11" s="3" t="inlineStr">
        <is>
          <t>Status</t>
        </is>
      </c>
      <c r="B11" s="7">
        <f>IF(B10&lt;=16,"OK: within 16 characters","TOO LONG: shorten the prefix or the digits")</f>
        <v/>
      </c>
    </row>
    <row r="13">
      <c r="A13" s="3" t="inlineStr">
        <is>
          <t>Register: log each invoice as you issue it</t>
        </is>
      </c>
    </row>
    <row r="14" ht="30" customHeight="1">
      <c r="A14" s="8" t="inlineStr">
        <is>
          <t>Invoice number</t>
        </is>
      </c>
      <c r="B14" s="8" t="inlineStr">
        <is>
          <t>Client</t>
        </is>
      </c>
      <c r="C14" s="8" t="inlineStr"/>
      <c r="D14" s="8" t="inlineStr">
        <is>
          <t>Value and note</t>
        </is>
      </c>
    </row>
    <row r="15">
      <c r="A15" s="9" t="inlineStr">
        <is>
          <t>INV/2026-27/0146</t>
        </is>
      </c>
      <c r="B15" s="9" t="inlineStr">
        <is>
          <t>Client A (sample)</t>
        </is>
      </c>
      <c r="C15" s="9" t="inlineStr"/>
      <c r="D15" s="9" t="inlineStr">
        <is>
          <t>₹1,42,000, paid</t>
        </is>
      </c>
    </row>
    <row r="16">
      <c r="A16" s="9" t="inlineStr">
        <is>
          <t>INV/2026-27/0147</t>
        </is>
      </c>
      <c r="B16" s="9" t="inlineStr">
        <is>
          <t>Client B (sample)</t>
        </is>
      </c>
      <c r="C16" s="9" t="inlineStr"/>
      <c r="D16" s="9" t="inlineStr">
        <is>
          <t>₹2,08,860, balance pending</t>
        </is>
      </c>
    </row>
  </sheetData>
  <mergeCells count="2">
    <mergeCell ref="A1:D1"/>
    <mergeCell ref="A2:D2"/>
  </mergeCells>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F39"/>
  <sheetViews>
    <sheetView workbookViewId="0">
      <selection activeCell="A1" sqref="A1"/>
    </sheetView>
  </sheetViews>
  <sheetFormatPr baseColWidth="8" defaultRowHeight="15"/>
  <cols>
    <col width="7" customWidth="1" min="1" max="1"/>
    <col width="50" customWidth="1" min="2" max="2"/>
    <col width="12" customWidth="1" min="3" max="3"/>
    <col width="20" customWidth="1" min="4" max="4"/>
    <col width="15" customWidth="1" min="5" max="5"/>
    <col width="18" customWidth="1" min="6" max="6"/>
  </cols>
  <sheetData>
    <row r="1" ht="30" customHeight="1">
      <c r="A1" s="1" t="inlineStr">
        <is>
          <t>TAX INVOICE  |  HALL OR LAWN RENTAL (SAC 997212)</t>
        </is>
      </c>
    </row>
    <row r="2">
      <c r="A2" s="2" t="inlineStr">
        <is>
          <t>Sample data is filled in so you can watch the formulas work. Overwrite every yellow cell with your own details.</t>
        </is>
      </c>
    </row>
    <row r="3">
      <c r="A3" s="3" t="inlineStr">
        <is>
          <t>Supplier</t>
        </is>
      </c>
      <c r="B3" s="4" t="inlineStr">
        <is>
          <t>Your Business Name</t>
        </is>
      </c>
      <c r="D3" s="3" t="inlineStr">
        <is>
          <t>Invoice no.</t>
        </is>
      </c>
      <c r="E3" s="7">
        <f>Numbering!$B$9</f>
        <v/>
      </c>
    </row>
    <row r="4">
      <c r="A4" s="3" t="inlineStr">
        <is>
          <t>GSTIN</t>
        </is>
      </c>
      <c r="B4" s="4" t="inlineStr">
        <is>
          <t>27AAAAA0000A1Z5</t>
        </is>
      </c>
      <c r="D4" s="3" t="inlineStr">
        <is>
          <t>Invoice date</t>
        </is>
      </c>
      <c r="E4" s="10" t="n">
        <v>46356</v>
      </c>
    </row>
    <row r="5">
      <c r="A5" s="3" t="inlineStr">
        <is>
          <t>Address</t>
        </is>
      </c>
      <c r="B5" s="4" t="inlineStr">
        <is>
          <t>Address, city, PIN</t>
        </is>
      </c>
      <c r="D5" s="3" t="inlineStr">
        <is>
          <t>Date of service</t>
        </is>
      </c>
      <c r="E5" s="10" t="n">
        <v>46348</v>
      </c>
    </row>
    <row r="6">
      <c r="A6" s="3" t="inlineStr">
        <is>
          <t>State</t>
        </is>
      </c>
      <c r="B6" s="4" t="inlineStr">
        <is>
          <t>Maharashtra</t>
        </is>
      </c>
      <c r="D6" s="3" t="inlineStr">
        <is>
          <t>Place of supply (code)</t>
        </is>
      </c>
      <c r="E6" s="11" t="inlineStr">
        <is>
          <t>27</t>
        </is>
      </c>
    </row>
    <row r="8">
      <c r="A8" s="3" t="inlineStr">
        <is>
          <t>Billed to</t>
        </is>
      </c>
      <c r="B8" s="4" t="inlineStr">
        <is>
          <t>Client name</t>
        </is>
      </c>
      <c r="D8" s="3" t="inlineStr">
        <is>
          <t>Reverse charge?</t>
        </is>
      </c>
      <c r="E8" s="4" t="inlineStr">
        <is>
          <t>No</t>
        </is>
      </c>
    </row>
    <row r="9">
      <c r="A9" s="3" t="inlineStr">
        <is>
          <t>Recipient GSTIN</t>
        </is>
      </c>
      <c r="B9" s="4" t="inlineStr">
        <is>
          <t>27BBBBB1111B1Z8</t>
        </is>
      </c>
      <c r="D9" s="3" t="inlineStr">
        <is>
          <t>Supply type</t>
        </is>
      </c>
      <c r="E9" s="7">
        <f>IF(LEFT(B4,2)=E6,"Intra-state","Inter-state")</f>
        <v/>
      </c>
    </row>
    <row r="10">
      <c r="A10" s="3" t="inlineStr">
        <is>
          <t>Address</t>
        </is>
      </c>
      <c r="B10" s="4" t="inlineStr">
        <is>
          <t>Client address</t>
        </is>
      </c>
      <c r="D10" s="3" t="inlineStr">
        <is>
          <t>GST rate</t>
        </is>
      </c>
      <c r="E10" s="12" t="n">
        <v>0.18</v>
      </c>
    </row>
    <row r="12" ht="30" customHeight="1">
      <c r="A12" s="8" t="inlineStr">
        <is>
          <t>S.No</t>
        </is>
      </c>
      <c r="B12" s="8" t="inlineStr">
        <is>
          <t>Description of service</t>
        </is>
      </c>
      <c r="C12" s="8" t="inlineStr">
        <is>
          <t>SAC</t>
        </is>
      </c>
      <c r="D12" s="8" t="inlineStr">
        <is>
          <t>Qty</t>
        </is>
      </c>
      <c r="E12" s="8" t="inlineStr">
        <is>
          <t>Rate (₹)</t>
        </is>
      </c>
      <c r="F12" s="8" t="inlineStr">
        <is>
          <t>Amount (₹)</t>
        </is>
      </c>
    </row>
    <row r="13">
      <c r="A13" s="13" t="n">
        <v>1</v>
      </c>
      <c r="B13" s="14" t="inlineStr">
        <is>
          <t>Banquet hall hire, evening event 6 pm to 12 am</t>
        </is>
      </c>
      <c r="C13" s="15" t="inlineStr">
        <is>
          <t>997212</t>
        </is>
      </c>
      <c r="D13" s="16" t="n">
        <v>1</v>
      </c>
      <c r="E13" s="17" t="n">
        <v>120000</v>
      </c>
      <c r="F13" s="18">
        <f>IF(OR(D13="",E13=""),0,D13*E13)</f>
        <v/>
      </c>
    </row>
    <row r="14">
      <c r="A14" s="13" t="n">
        <v>2</v>
      </c>
      <c r="B14" s="14" t="inlineStr">
        <is>
          <t>Set-up window, 4 hours before the event</t>
        </is>
      </c>
      <c r="C14" s="15" t="inlineStr">
        <is>
          <t>997212</t>
        </is>
      </c>
      <c r="D14" s="16" t="n">
        <v>1</v>
      </c>
      <c r="E14" s="17" t="n">
        <v>25000</v>
      </c>
      <c r="F14" s="18">
        <f>IF(OR(D14="",E14=""),0,D14*E14)</f>
        <v/>
      </c>
    </row>
    <row r="15">
      <c r="A15" s="13" t="n">
        <v>3</v>
      </c>
      <c r="B15" s="14" t="inlineStr">
        <is>
          <t>Extra hours after midnight</t>
        </is>
      </c>
      <c r="C15" s="15" t="inlineStr">
        <is>
          <t>997212</t>
        </is>
      </c>
      <c r="D15" s="16" t="n">
        <v>2</v>
      </c>
      <c r="E15" s="17" t="n">
        <v>10000</v>
      </c>
      <c r="F15" s="18">
        <f>IF(OR(D15="",E15=""),0,D15*E15)</f>
        <v/>
      </c>
    </row>
    <row r="16">
      <c r="A16" s="13" t="n">
        <v>4</v>
      </c>
      <c r="B16" s="14" t="inlineStr">
        <is>
          <t>Backup power for the event</t>
        </is>
      </c>
      <c r="C16" s="15" t="inlineStr">
        <is>
          <t>997212</t>
        </is>
      </c>
      <c r="D16" s="16" t="n">
        <v>1</v>
      </c>
      <c r="E16" s="17" t="n">
        <v>12000</v>
      </c>
      <c r="F16" s="18">
        <f>IF(OR(D16="",E16=""),0,D16*E16)</f>
        <v/>
      </c>
    </row>
    <row r="17">
      <c r="A17" s="13" t="n">
        <v>5</v>
      </c>
      <c r="B17" s="14" t="n"/>
      <c r="C17" s="14" t="n"/>
      <c r="D17" s="16" t="n"/>
      <c r="E17" s="17" t="n"/>
      <c r="F17" s="18">
        <f>IF(OR(D17="",E17=""),0,D17*E17)</f>
        <v/>
      </c>
    </row>
    <row r="18">
      <c r="A18" s="13" t="n">
        <v>6</v>
      </c>
      <c r="B18" s="14" t="n"/>
      <c r="C18" s="14" t="n"/>
      <c r="D18" s="16" t="n"/>
      <c r="E18" s="17" t="n"/>
      <c r="F18" s="18">
        <f>IF(OR(D18="",E18=""),0,D18*E18)</f>
        <v/>
      </c>
    </row>
    <row r="19">
      <c r="A19" s="13" t="n">
        <v>7</v>
      </c>
      <c r="B19" s="14" t="n"/>
      <c r="C19" s="14" t="n"/>
      <c r="D19" s="16" t="n"/>
      <c r="E19" s="17" t="n"/>
      <c r="F19" s="18">
        <f>IF(OR(D19="",E19=""),0,D19*E19)</f>
        <v/>
      </c>
    </row>
    <row r="20">
      <c r="A20" s="13" t="n">
        <v>8</v>
      </c>
      <c r="B20" s="14" t="n"/>
      <c r="C20" s="14" t="n"/>
      <c r="D20" s="16" t="n"/>
      <c r="E20" s="17" t="n"/>
      <c r="F20" s="18">
        <f>IF(OR(D20="",E20=""),0,D20*E20)</f>
        <v/>
      </c>
    </row>
    <row r="21">
      <c r="A21" s="13" t="n">
        <v>9</v>
      </c>
      <c r="B21" s="14" t="n"/>
      <c r="C21" s="14" t="n"/>
      <c r="D21" s="16" t="n"/>
      <c r="E21" s="17" t="n"/>
      <c r="F21" s="18">
        <f>IF(OR(D21="",E21=""),0,D21*E21)</f>
        <v/>
      </c>
    </row>
    <row r="22">
      <c r="A22" s="13" t="n">
        <v>10</v>
      </c>
      <c r="B22" s="14" t="n"/>
      <c r="C22" s="14" t="n"/>
      <c r="D22" s="16" t="n"/>
      <c r="E22" s="17" t="n"/>
      <c r="F22" s="18">
        <f>IF(OR(D22="",E22=""),0,D22*E22)</f>
        <v/>
      </c>
    </row>
    <row r="24">
      <c r="A24" s="19" t="inlineStr">
        <is>
          <t>Subtotal</t>
        </is>
      </c>
      <c r="F24" s="20">
        <f>SUM(F13:F22)</f>
        <v/>
      </c>
    </row>
    <row r="25">
      <c r="A25" s="21" t="inlineStr">
        <is>
          <t>Less: discount (₹)</t>
        </is>
      </c>
      <c r="F25" s="17" t="n">
        <v>0</v>
      </c>
    </row>
    <row r="26">
      <c r="A26" s="19" t="inlineStr">
        <is>
          <t>Taxable value</t>
        </is>
      </c>
      <c r="F26" s="20">
        <f>F24-F25</f>
        <v/>
      </c>
    </row>
    <row r="27">
      <c r="A27" s="21" t="inlineStr">
        <is>
          <t>CGST (half the rate, intra-state)</t>
        </is>
      </c>
      <c r="F27" s="22">
        <f>IF($E$9="Intra-state",ROUND(F26*$E$10/2,2),0)</f>
        <v/>
      </c>
    </row>
    <row r="28">
      <c r="A28" s="21" t="inlineStr">
        <is>
          <t>SGST / UTGST (half the rate, intra-state)</t>
        </is>
      </c>
      <c r="F28" s="22">
        <f>IF($E$9="Intra-state",ROUND(F26*$E$10/2,2),0)</f>
        <v/>
      </c>
    </row>
    <row r="29">
      <c r="A29" s="21" t="inlineStr">
        <is>
          <t>IGST (full rate, inter-state)</t>
        </is>
      </c>
      <c r="F29" s="22">
        <f>IF($E$9="Inter-state",ROUND(F26*$E$10,2),0)</f>
        <v/>
      </c>
    </row>
    <row r="30">
      <c r="A30" s="21" t="inlineStr">
        <is>
          <t>Total before rounding</t>
        </is>
      </c>
      <c r="F30" s="22">
        <f>F26+F27+F28+F29</f>
        <v/>
      </c>
    </row>
    <row r="31">
      <c r="A31" s="21" t="inlineStr">
        <is>
          <t>Round off</t>
        </is>
      </c>
      <c r="F31" s="22">
        <f>ROUND(F30,0)-F30</f>
        <v/>
      </c>
    </row>
    <row r="32">
      <c r="A32" s="19" t="inlineStr">
        <is>
          <t>INVOICE TOTAL</t>
        </is>
      </c>
      <c r="F32" s="20">
        <f>F30+F31</f>
        <v/>
      </c>
    </row>
    <row r="33">
      <c r="A33" s="21" t="inlineStr">
        <is>
          <t>Less: advance received (₹)</t>
        </is>
      </c>
      <c r="F33" s="17" t="n">
        <v>50000</v>
      </c>
    </row>
    <row r="34">
      <c r="A34" s="19" t="inlineStr">
        <is>
          <t>BALANCE DUE</t>
        </is>
      </c>
      <c r="F34" s="20">
        <f>F32-F33</f>
        <v/>
      </c>
    </row>
    <row r="36">
      <c r="A36" s="23" t="inlineStr">
        <is>
          <t>Number comes from the Numbering sheet. Issue within 30 days of the service. Show CGST and SGST for an intra-state supply or IGST across states. Confirm the SAC and rate for your own services with your CA. Hall rented WITHOUT food at 18%. If the package includes food at a non-specified premises, use the Catering sheet (5%).</t>
        </is>
      </c>
    </row>
    <row r="37"/>
    <row r="38"/>
    <row r="39"/>
  </sheetData>
  <mergeCells count="28">
    <mergeCell ref="A30:E30"/>
    <mergeCell ref="A34:E34"/>
    <mergeCell ref="A24:E24"/>
    <mergeCell ref="B3:C3"/>
    <mergeCell ref="E5:F5"/>
    <mergeCell ref="E8:F8"/>
    <mergeCell ref="A2:F2"/>
    <mergeCell ref="E4:F4"/>
    <mergeCell ref="E10:F10"/>
    <mergeCell ref="A25:E25"/>
    <mergeCell ref="A36:F39"/>
    <mergeCell ref="E9:F9"/>
    <mergeCell ref="B8:C8"/>
    <mergeCell ref="A27:E27"/>
    <mergeCell ref="E6:F6"/>
    <mergeCell ref="A26:E26"/>
    <mergeCell ref="B10:C10"/>
    <mergeCell ref="A33:E33"/>
    <mergeCell ref="A32:E32"/>
    <mergeCell ref="B9:C9"/>
    <mergeCell ref="B6:C6"/>
    <mergeCell ref="A29:E29"/>
    <mergeCell ref="B5:C5"/>
    <mergeCell ref="A1:F1"/>
    <mergeCell ref="A28:E28"/>
    <mergeCell ref="A31:E31"/>
    <mergeCell ref="B4:C4"/>
    <mergeCell ref="E3:F3"/>
  </mergeCells>
  <pageMargins left="0.75" right="0.75" top="1" bottom="1" header="0.5" footer="0.5"/>
  <pageSetup orientation="portrait" fitToHeight="0" fitToWidth="1"/>
</worksheet>
</file>

<file path=xl/worksheets/sheet3.xml><?xml version="1.0" encoding="utf-8"?>
<worksheet xmlns="http://schemas.openxmlformats.org/spreadsheetml/2006/main">
  <sheetPr>
    <outlinePr summaryBelow="1" summaryRight="1"/>
    <pageSetUpPr fitToPage="1"/>
  </sheetPr>
  <dimension ref="A1:F39"/>
  <sheetViews>
    <sheetView workbookViewId="0">
      <selection activeCell="A1" sqref="A1"/>
    </sheetView>
  </sheetViews>
  <sheetFormatPr baseColWidth="8" defaultRowHeight="15"/>
  <cols>
    <col width="7" customWidth="1" min="1" max="1"/>
    <col width="50" customWidth="1" min="2" max="2"/>
    <col width="12" customWidth="1" min="3" max="3"/>
    <col width="20" customWidth="1" min="4" max="4"/>
    <col width="15" customWidth="1" min="5" max="5"/>
    <col width="18" customWidth="1" min="6" max="6"/>
  </cols>
  <sheetData>
    <row r="1" ht="30" customHeight="1">
      <c r="A1" s="1" t="inlineStr">
        <is>
          <t>TAX INVOICE  |  OUTDOOR CATERING (SAC 996334)</t>
        </is>
      </c>
    </row>
    <row r="2">
      <c r="A2" s="2" t="inlineStr">
        <is>
          <t>Sample data is filled in so you can watch the formulas work. Overwrite every yellow cell with your own details.</t>
        </is>
      </c>
    </row>
    <row r="3">
      <c r="A3" s="3" t="inlineStr">
        <is>
          <t>Supplier</t>
        </is>
      </c>
      <c r="B3" s="4" t="inlineStr">
        <is>
          <t>Your Business Name</t>
        </is>
      </c>
      <c r="D3" s="3" t="inlineStr">
        <is>
          <t>Invoice no.</t>
        </is>
      </c>
      <c r="E3" s="7">
        <f>Numbering!$B$9</f>
        <v/>
      </c>
    </row>
    <row r="4">
      <c r="A4" s="3" t="inlineStr">
        <is>
          <t>GSTIN</t>
        </is>
      </c>
      <c r="B4" s="4" t="inlineStr">
        <is>
          <t>27AAAAA0000A1Z5</t>
        </is>
      </c>
      <c r="D4" s="3" t="inlineStr">
        <is>
          <t>Invoice date</t>
        </is>
      </c>
      <c r="E4" s="10" t="n">
        <v>46356</v>
      </c>
    </row>
    <row r="5">
      <c r="A5" s="3" t="inlineStr">
        <is>
          <t>Address</t>
        </is>
      </c>
      <c r="B5" s="4" t="inlineStr">
        <is>
          <t>Address, city, PIN</t>
        </is>
      </c>
      <c r="D5" s="3" t="inlineStr">
        <is>
          <t>Date of service</t>
        </is>
      </c>
      <c r="E5" s="10" t="n">
        <v>46348</v>
      </c>
    </row>
    <row r="6">
      <c r="A6" s="3" t="inlineStr">
        <is>
          <t>State</t>
        </is>
      </c>
      <c r="B6" s="4" t="inlineStr">
        <is>
          <t>Maharashtra</t>
        </is>
      </c>
      <c r="D6" s="3" t="inlineStr">
        <is>
          <t>Place of supply (code)</t>
        </is>
      </c>
      <c r="E6" s="11" t="inlineStr">
        <is>
          <t>27</t>
        </is>
      </c>
    </row>
    <row r="8">
      <c r="A8" s="3" t="inlineStr">
        <is>
          <t>Billed to</t>
        </is>
      </c>
      <c r="B8" s="4" t="inlineStr">
        <is>
          <t>Client name</t>
        </is>
      </c>
      <c r="D8" s="3" t="inlineStr">
        <is>
          <t>Reverse charge?</t>
        </is>
      </c>
      <c r="E8" s="4" t="inlineStr">
        <is>
          <t>No</t>
        </is>
      </c>
    </row>
    <row r="9">
      <c r="A9" s="3" t="inlineStr">
        <is>
          <t>Recipient GSTIN</t>
        </is>
      </c>
      <c r="B9" s="4" t="inlineStr">
        <is>
          <t>27BBBBB1111B1Z8</t>
        </is>
      </c>
      <c r="D9" s="3" t="inlineStr">
        <is>
          <t>Supply type</t>
        </is>
      </c>
      <c r="E9" s="7">
        <f>IF(LEFT(B4,2)=E6,"Intra-state","Inter-state")</f>
        <v/>
      </c>
    </row>
    <row r="10">
      <c r="A10" s="3" t="inlineStr">
        <is>
          <t>Address</t>
        </is>
      </c>
      <c r="B10" s="4" t="inlineStr">
        <is>
          <t>Client address</t>
        </is>
      </c>
      <c r="D10" s="3" t="inlineStr">
        <is>
          <t>GST rate</t>
        </is>
      </c>
      <c r="E10" s="12" t="n">
        <v>0.05</v>
      </c>
    </row>
    <row r="12" ht="30" customHeight="1">
      <c r="A12" s="8" t="inlineStr">
        <is>
          <t>S.No</t>
        </is>
      </c>
      <c r="B12" s="8" t="inlineStr">
        <is>
          <t>Description of service</t>
        </is>
      </c>
      <c r="C12" s="8" t="inlineStr">
        <is>
          <t>SAC</t>
        </is>
      </c>
      <c r="D12" s="8" t="inlineStr">
        <is>
          <t>Qty</t>
        </is>
      </c>
      <c r="E12" s="8" t="inlineStr">
        <is>
          <t>Rate (₹)</t>
        </is>
      </c>
      <c r="F12" s="8" t="inlineStr">
        <is>
          <t>Amount (₹)</t>
        </is>
      </c>
    </row>
    <row r="13">
      <c r="A13" s="13" t="n">
        <v>1</v>
      </c>
      <c r="B13" s="14" t="inlineStr">
        <is>
          <t>Wedding lunch, veg buffet, 400 plates</t>
        </is>
      </c>
      <c r="C13" s="15" t="inlineStr">
        <is>
          <t>996334</t>
        </is>
      </c>
      <c r="D13" s="16" t="n">
        <v>400</v>
      </c>
      <c r="E13" s="17" t="n">
        <v>620</v>
      </c>
      <c r="F13" s="18">
        <f>IF(OR(D13="",E13=""),0,D13*E13)</f>
        <v/>
      </c>
    </row>
    <row r="14">
      <c r="A14" s="13" t="n">
        <v>2</v>
      </c>
      <c r="B14" s="14" t="inlineStr">
        <is>
          <t>Live chaat and dosa counters, 3 stations</t>
        </is>
      </c>
      <c r="C14" s="15" t="inlineStr">
        <is>
          <t>996334</t>
        </is>
      </c>
      <c r="D14" s="16" t="n">
        <v>3</v>
      </c>
      <c r="E14" s="17" t="n">
        <v>15000</v>
      </c>
      <c r="F14" s="18">
        <f>IF(OR(D14="",E14=""),0,D14*E14)</f>
        <v/>
      </c>
    </row>
    <row r="15">
      <c r="A15" s="13" t="n">
        <v>3</v>
      </c>
      <c r="B15" s="14" t="inlineStr">
        <is>
          <t>Service staff and tableware</t>
        </is>
      </c>
      <c r="C15" s="15" t="inlineStr">
        <is>
          <t>996334</t>
        </is>
      </c>
      <c r="D15" s="16" t="n">
        <v>1</v>
      </c>
      <c r="E15" s="17" t="n">
        <v>28000</v>
      </c>
      <c r="F15" s="18">
        <f>IF(OR(D15="",E15=""),0,D15*E15)</f>
        <v/>
      </c>
    </row>
    <row r="16">
      <c r="A16" s="13" t="n">
        <v>4</v>
      </c>
      <c r="B16" s="14" t="n"/>
      <c r="C16" s="14" t="n"/>
      <c r="D16" s="16" t="n"/>
      <c r="E16" s="17" t="n"/>
      <c r="F16" s="18">
        <f>IF(OR(D16="",E16=""),0,D16*E16)</f>
        <v/>
      </c>
    </row>
    <row r="17">
      <c r="A17" s="13" t="n">
        <v>5</v>
      </c>
      <c r="B17" s="14" t="n"/>
      <c r="C17" s="14" t="n"/>
      <c r="D17" s="16" t="n"/>
      <c r="E17" s="17" t="n"/>
      <c r="F17" s="18">
        <f>IF(OR(D17="",E17=""),0,D17*E17)</f>
        <v/>
      </c>
    </row>
    <row r="18">
      <c r="A18" s="13" t="n">
        <v>6</v>
      </c>
      <c r="B18" s="14" t="n"/>
      <c r="C18" s="14" t="n"/>
      <c r="D18" s="16" t="n"/>
      <c r="E18" s="17" t="n"/>
      <c r="F18" s="18">
        <f>IF(OR(D18="",E18=""),0,D18*E18)</f>
        <v/>
      </c>
    </row>
    <row r="19">
      <c r="A19" s="13" t="n">
        <v>7</v>
      </c>
      <c r="B19" s="14" t="n"/>
      <c r="C19" s="14" t="n"/>
      <c r="D19" s="16" t="n"/>
      <c r="E19" s="17" t="n"/>
      <c r="F19" s="18">
        <f>IF(OR(D19="",E19=""),0,D19*E19)</f>
        <v/>
      </c>
    </row>
    <row r="20">
      <c r="A20" s="13" t="n">
        <v>8</v>
      </c>
      <c r="B20" s="14" t="n"/>
      <c r="C20" s="14" t="n"/>
      <c r="D20" s="16" t="n"/>
      <c r="E20" s="17" t="n"/>
      <c r="F20" s="18">
        <f>IF(OR(D20="",E20=""),0,D20*E20)</f>
        <v/>
      </c>
    </row>
    <row r="21">
      <c r="A21" s="13" t="n">
        <v>9</v>
      </c>
      <c r="B21" s="14" t="n"/>
      <c r="C21" s="14" t="n"/>
      <c r="D21" s="16" t="n"/>
      <c r="E21" s="17" t="n"/>
      <c r="F21" s="18">
        <f>IF(OR(D21="",E21=""),0,D21*E21)</f>
        <v/>
      </c>
    </row>
    <row r="22">
      <c r="A22" s="13" t="n">
        <v>10</v>
      </c>
      <c r="B22" s="14" t="n"/>
      <c r="C22" s="14" t="n"/>
      <c r="D22" s="16" t="n"/>
      <c r="E22" s="17" t="n"/>
      <c r="F22" s="18">
        <f>IF(OR(D22="",E22=""),0,D22*E22)</f>
        <v/>
      </c>
    </row>
    <row r="24">
      <c r="A24" s="19" t="inlineStr">
        <is>
          <t>Subtotal</t>
        </is>
      </c>
      <c r="F24" s="20">
        <f>SUM(F13:F22)</f>
        <v/>
      </c>
    </row>
    <row r="25">
      <c r="A25" s="21" t="inlineStr">
        <is>
          <t>Less: discount (₹)</t>
        </is>
      </c>
      <c r="F25" s="17" t="n">
        <v>4800</v>
      </c>
    </row>
    <row r="26">
      <c r="A26" s="19" t="inlineStr">
        <is>
          <t>Taxable value</t>
        </is>
      </c>
      <c r="F26" s="20">
        <f>F24-F25</f>
        <v/>
      </c>
    </row>
    <row r="27">
      <c r="A27" s="21" t="inlineStr">
        <is>
          <t>CGST (half the rate, intra-state)</t>
        </is>
      </c>
      <c r="F27" s="22">
        <f>IF($E$9="Intra-state",ROUND(F26*$E$10/2,2),0)</f>
        <v/>
      </c>
    </row>
    <row r="28">
      <c r="A28" s="21" t="inlineStr">
        <is>
          <t>SGST / UTGST (half the rate, intra-state)</t>
        </is>
      </c>
      <c r="F28" s="22">
        <f>IF($E$9="Intra-state",ROUND(F26*$E$10/2,2),0)</f>
        <v/>
      </c>
    </row>
    <row r="29">
      <c r="A29" s="21" t="inlineStr">
        <is>
          <t>IGST (full rate, inter-state)</t>
        </is>
      </c>
      <c r="F29" s="22">
        <f>IF($E$9="Inter-state",ROUND(F26*$E$10,2),0)</f>
        <v/>
      </c>
    </row>
    <row r="30">
      <c r="A30" s="21" t="inlineStr">
        <is>
          <t>Total before rounding</t>
        </is>
      </c>
      <c r="F30" s="22">
        <f>F26+F27+F28+F29</f>
        <v/>
      </c>
    </row>
    <row r="31">
      <c r="A31" s="21" t="inlineStr">
        <is>
          <t>Round off</t>
        </is>
      </c>
      <c r="F31" s="22">
        <f>ROUND(F30,0)-F30</f>
        <v/>
      </c>
    </row>
    <row r="32">
      <c r="A32" s="19" t="inlineStr">
        <is>
          <t>INVOICE TOTAL</t>
        </is>
      </c>
      <c r="F32" s="20">
        <f>F30+F31</f>
        <v/>
      </c>
    </row>
    <row r="33">
      <c r="A33" s="21" t="inlineStr">
        <is>
          <t>Less: advance received (₹)</t>
        </is>
      </c>
      <c r="F33" s="17" t="n">
        <v>100000</v>
      </c>
    </row>
    <row r="34">
      <c r="A34" s="19" t="inlineStr">
        <is>
          <t>BALANCE DUE</t>
        </is>
      </c>
      <c r="F34" s="20">
        <f>F32-F33</f>
        <v/>
      </c>
    </row>
    <row r="36">
      <c r="A36" s="23" t="inlineStr">
        <is>
          <t>Number comes from the Numbering sheet. Issue within 30 days of the service. Show CGST and SGST for an intra-state supply or IGST across states. Confirm the SAC and rate for your own services with your CA. Catering and food packages at non-specified premises are 5% with no ITC. Specified premises (see your CA) can be 18% with ITC.</t>
        </is>
      </c>
    </row>
    <row r="37"/>
    <row r="38"/>
    <row r="39"/>
  </sheetData>
  <mergeCells count="28">
    <mergeCell ref="A30:E30"/>
    <mergeCell ref="A34:E34"/>
    <mergeCell ref="A24:E24"/>
    <mergeCell ref="B3:C3"/>
    <mergeCell ref="E5:F5"/>
    <mergeCell ref="E8:F8"/>
    <mergeCell ref="A2:F2"/>
    <mergeCell ref="E4:F4"/>
    <mergeCell ref="E10:F10"/>
    <mergeCell ref="A25:E25"/>
    <mergeCell ref="A36:F39"/>
    <mergeCell ref="E9:F9"/>
    <mergeCell ref="B8:C8"/>
    <mergeCell ref="A27:E27"/>
    <mergeCell ref="E6:F6"/>
    <mergeCell ref="A26:E26"/>
    <mergeCell ref="B10:C10"/>
    <mergeCell ref="A33:E33"/>
    <mergeCell ref="A32:E32"/>
    <mergeCell ref="B9:C9"/>
    <mergeCell ref="B6:C6"/>
    <mergeCell ref="A29:E29"/>
    <mergeCell ref="B5:C5"/>
    <mergeCell ref="A1:F1"/>
    <mergeCell ref="A28:E28"/>
    <mergeCell ref="A31:E31"/>
    <mergeCell ref="B4:C4"/>
    <mergeCell ref="E3:F3"/>
  </mergeCells>
  <pageMargins left="0.75" right="0.75" top="1" bottom="1" header="0.5" footer="0.5"/>
  <pageSetup orientation="portrait" fitToHeight="0" fitToWidth="1"/>
</worksheet>
</file>

<file path=xl/worksheets/sheet4.xml><?xml version="1.0" encoding="utf-8"?>
<worksheet xmlns="http://schemas.openxmlformats.org/spreadsheetml/2006/main">
  <sheetPr>
    <outlinePr summaryBelow="1" summaryRight="1"/>
    <pageSetUpPr fitToPage="1"/>
  </sheetPr>
  <dimension ref="A1:F39"/>
  <sheetViews>
    <sheetView workbookViewId="0">
      <selection activeCell="A1" sqref="A1"/>
    </sheetView>
  </sheetViews>
  <sheetFormatPr baseColWidth="8" defaultRowHeight="15"/>
  <cols>
    <col width="7" customWidth="1" min="1" max="1"/>
    <col width="50" customWidth="1" min="2" max="2"/>
    <col width="12" customWidth="1" min="3" max="3"/>
    <col width="20" customWidth="1" min="4" max="4"/>
    <col width="15" customWidth="1" min="5" max="5"/>
    <col width="18" customWidth="1" min="6" max="6"/>
  </cols>
  <sheetData>
    <row r="1" ht="30" customHeight="1">
      <c r="A1" s="1" t="inlineStr">
        <is>
          <t>TAX INVOICE  |  EVENT MANAGEMENT AND DECOR (SAC 998596)</t>
        </is>
      </c>
    </row>
    <row r="2">
      <c r="A2" s="2" t="inlineStr">
        <is>
          <t>Sample data is filled in so you can watch the formulas work. Overwrite every yellow cell with your own details.</t>
        </is>
      </c>
    </row>
    <row r="3">
      <c r="A3" s="3" t="inlineStr">
        <is>
          <t>Supplier</t>
        </is>
      </c>
      <c r="B3" s="4" t="inlineStr">
        <is>
          <t>Your Business Name</t>
        </is>
      </c>
      <c r="D3" s="3" t="inlineStr">
        <is>
          <t>Invoice no.</t>
        </is>
      </c>
      <c r="E3" s="7">
        <f>Numbering!$B$9</f>
        <v/>
      </c>
    </row>
    <row r="4">
      <c r="A4" s="3" t="inlineStr">
        <is>
          <t>GSTIN</t>
        </is>
      </c>
      <c r="B4" s="4" t="inlineStr">
        <is>
          <t>27AAAAA0000A1Z5</t>
        </is>
      </c>
      <c r="D4" s="3" t="inlineStr">
        <is>
          <t>Invoice date</t>
        </is>
      </c>
      <c r="E4" s="10" t="n">
        <v>46356</v>
      </c>
    </row>
    <row r="5">
      <c r="A5" s="3" t="inlineStr">
        <is>
          <t>Address</t>
        </is>
      </c>
      <c r="B5" s="4" t="inlineStr">
        <is>
          <t>Address, city, PIN</t>
        </is>
      </c>
      <c r="D5" s="3" t="inlineStr">
        <is>
          <t>Date of service</t>
        </is>
      </c>
      <c r="E5" s="10" t="n">
        <v>46348</v>
      </c>
    </row>
    <row r="6">
      <c r="A6" s="3" t="inlineStr">
        <is>
          <t>State</t>
        </is>
      </c>
      <c r="B6" s="4" t="inlineStr">
        <is>
          <t>Maharashtra</t>
        </is>
      </c>
      <c r="D6" s="3" t="inlineStr">
        <is>
          <t>Place of supply (code)</t>
        </is>
      </c>
      <c r="E6" s="11" t="inlineStr">
        <is>
          <t>27</t>
        </is>
      </c>
    </row>
    <row r="8">
      <c r="A8" s="3" t="inlineStr">
        <is>
          <t>Billed to</t>
        </is>
      </c>
      <c r="B8" s="4" t="inlineStr">
        <is>
          <t>Client name</t>
        </is>
      </c>
      <c r="D8" s="3" t="inlineStr">
        <is>
          <t>Reverse charge?</t>
        </is>
      </c>
      <c r="E8" s="4" t="inlineStr">
        <is>
          <t>No</t>
        </is>
      </c>
    </row>
    <row r="9">
      <c r="A9" s="3" t="inlineStr">
        <is>
          <t>Recipient GSTIN</t>
        </is>
      </c>
      <c r="B9" s="4" t="inlineStr">
        <is>
          <t>27BBBBB1111B1Z8</t>
        </is>
      </c>
      <c r="D9" s="3" t="inlineStr">
        <is>
          <t>Supply type</t>
        </is>
      </c>
      <c r="E9" s="7">
        <f>IF(LEFT(B4,2)=E6,"Intra-state","Inter-state")</f>
        <v/>
      </c>
    </row>
    <row r="10">
      <c r="A10" s="3" t="inlineStr">
        <is>
          <t>Address</t>
        </is>
      </c>
      <c r="B10" s="4" t="inlineStr">
        <is>
          <t>Client address</t>
        </is>
      </c>
      <c r="D10" s="3" t="inlineStr">
        <is>
          <t>GST rate</t>
        </is>
      </c>
      <c r="E10" s="12" t="n">
        <v>0.18</v>
      </c>
    </row>
    <row r="12" ht="30" customHeight="1">
      <c r="A12" s="8" t="inlineStr">
        <is>
          <t>S.No</t>
        </is>
      </c>
      <c r="B12" s="8" t="inlineStr">
        <is>
          <t>Description of service</t>
        </is>
      </c>
      <c r="C12" s="8" t="inlineStr">
        <is>
          <t>SAC</t>
        </is>
      </c>
      <c r="D12" s="8" t="inlineStr">
        <is>
          <t>Qty</t>
        </is>
      </c>
      <c r="E12" s="8" t="inlineStr">
        <is>
          <t>Rate (₹)</t>
        </is>
      </c>
      <c r="F12" s="8" t="inlineStr">
        <is>
          <t>Amount (₹)</t>
        </is>
      </c>
    </row>
    <row r="13">
      <c r="A13" s="13" t="n">
        <v>1</v>
      </c>
      <c r="B13" s="14" t="inlineStr">
        <is>
          <t>Event coordination and vendor management</t>
        </is>
      </c>
      <c r="C13" s="15" t="inlineStr">
        <is>
          <t>998596</t>
        </is>
      </c>
      <c r="D13" s="16" t="n">
        <v>1</v>
      </c>
      <c r="E13" s="17" t="n">
        <v>60000</v>
      </c>
      <c r="F13" s="18">
        <f>IF(OR(D13="",E13=""),0,D13*E13)</f>
        <v/>
      </c>
    </row>
    <row r="14">
      <c r="A14" s="13" t="n">
        <v>2</v>
      </c>
      <c r="B14" s="14" t="inlineStr">
        <is>
          <t>Stage, backdrop and lighting</t>
        </is>
      </c>
      <c r="C14" s="15" t="inlineStr">
        <is>
          <t>998596</t>
        </is>
      </c>
      <c r="D14" s="16" t="n">
        <v>1</v>
      </c>
      <c r="E14" s="17" t="n">
        <v>95000</v>
      </c>
      <c r="F14" s="18">
        <f>IF(OR(D14="",E14=""),0,D14*E14)</f>
        <v/>
      </c>
    </row>
    <row r="15">
      <c r="A15" s="13" t="n">
        <v>3</v>
      </c>
      <c r="B15" s="14" t="inlineStr">
        <is>
          <t>DJ and sound, 5 hours</t>
        </is>
      </c>
      <c r="C15" s="15" t="inlineStr">
        <is>
          <t>998596</t>
        </is>
      </c>
      <c r="D15" s="16" t="n">
        <v>1</v>
      </c>
      <c r="E15" s="17" t="n">
        <v>32000</v>
      </c>
      <c r="F15" s="18">
        <f>IF(OR(D15="",E15=""),0,D15*E15)</f>
        <v/>
      </c>
    </row>
    <row r="16">
      <c r="A16" s="13" t="n">
        <v>4</v>
      </c>
      <c r="B16" s="14" t="inlineStr">
        <is>
          <t>Decor and floral work</t>
        </is>
      </c>
      <c r="C16" s="15" t="inlineStr">
        <is>
          <t>998596</t>
        </is>
      </c>
      <c r="D16" s="16" t="n">
        <v>1</v>
      </c>
      <c r="E16" s="17" t="n">
        <v>58000</v>
      </c>
      <c r="F16" s="18">
        <f>IF(OR(D16="",E16=""),0,D16*E16)</f>
        <v/>
      </c>
    </row>
    <row r="17">
      <c r="A17" s="13" t="n">
        <v>5</v>
      </c>
      <c r="B17" s="14" t="n"/>
      <c r="C17" s="14" t="n"/>
      <c r="D17" s="16" t="n"/>
      <c r="E17" s="17" t="n"/>
      <c r="F17" s="18">
        <f>IF(OR(D17="",E17=""),0,D17*E17)</f>
        <v/>
      </c>
    </row>
    <row r="18">
      <c r="A18" s="13" t="n">
        <v>6</v>
      </c>
      <c r="B18" s="14" t="n"/>
      <c r="C18" s="14" t="n"/>
      <c r="D18" s="16" t="n"/>
      <c r="E18" s="17" t="n"/>
      <c r="F18" s="18">
        <f>IF(OR(D18="",E18=""),0,D18*E18)</f>
        <v/>
      </c>
    </row>
    <row r="19">
      <c r="A19" s="13" t="n">
        <v>7</v>
      </c>
      <c r="B19" s="14" t="n"/>
      <c r="C19" s="14" t="n"/>
      <c r="D19" s="16" t="n"/>
      <c r="E19" s="17" t="n"/>
      <c r="F19" s="18">
        <f>IF(OR(D19="",E19=""),0,D19*E19)</f>
        <v/>
      </c>
    </row>
    <row r="20">
      <c r="A20" s="13" t="n">
        <v>8</v>
      </c>
      <c r="B20" s="14" t="n"/>
      <c r="C20" s="14" t="n"/>
      <c r="D20" s="16" t="n"/>
      <c r="E20" s="17" t="n"/>
      <c r="F20" s="18">
        <f>IF(OR(D20="",E20=""),0,D20*E20)</f>
        <v/>
      </c>
    </row>
    <row r="21">
      <c r="A21" s="13" t="n">
        <v>9</v>
      </c>
      <c r="B21" s="14" t="n"/>
      <c r="C21" s="14" t="n"/>
      <c r="D21" s="16" t="n"/>
      <c r="E21" s="17" t="n"/>
      <c r="F21" s="18">
        <f>IF(OR(D21="",E21=""),0,D21*E21)</f>
        <v/>
      </c>
    </row>
    <row r="22">
      <c r="A22" s="13" t="n">
        <v>10</v>
      </c>
      <c r="B22" s="14" t="n"/>
      <c r="C22" s="14" t="n"/>
      <c r="D22" s="16" t="n"/>
      <c r="E22" s="17" t="n"/>
      <c r="F22" s="18">
        <f>IF(OR(D22="",E22=""),0,D22*E22)</f>
        <v/>
      </c>
    </row>
    <row r="24">
      <c r="A24" s="19" t="inlineStr">
        <is>
          <t>Subtotal</t>
        </is>
      </c>
      <c r="F24" s="20">
        <f>SUM(F13:F22)</f>
        <v/>
      </c>
    </row>
    <row r="25">
      <c r="A25" s="21" t="inlineStr">
        <is>
          <t>Less: discount (₹)</t>
        </is>
      </c>
      <c r="F25" s="17" t="n">
        <v>0</v>
      </c>
    </row>
    <row r="26">
      <c r="A26" s="19" t="inlineStr">
        <is>
          <t>Taxable value</t>
        </is>
      </c>
      <c r="F26" s="20">
        <f>F24-F25</f>
        <v/>
      </c>
    </row>
    <row r="27">
      <c r="A27" s="21" t="inlineStr">
        <is>
          <t>CGST (half the rate, intra-state)</t>
        </is>
      </c>
      <c r="F27" s="22">
        <f>IF($E$9="Intra-state",ROUND(F26*$E$10/2,2),0)</f>
        <v/>
      </c>
    </row>
    <row r="28">
      <c r="A28" s="21" t="inlineStr">
        <is>
          <t>SGST / UTGST (half the rate, intra-state)</t>
        </is>
      </c>
      <c r="F28" s="22">
        <f>IF($E$9="Intra-state",ROUND(F26*$E$10/2,2),0)</f>
        <v/>
      </c>
    </row>
    <row r="29">
      <c r="A29" s="21" t="inlineStr">
        <is>
          <t>IGST (full rate, inter-state)</t>
        </is>
      </c>
      <c r="F29" s="22">
        <f>IF($E$9="Inter-state",ROUND(F26*$E$10,2),0)</f>
        <v/>
      </c>
    </row>
    <row r="30">
      <c r="A30" s="21" t="inlineStr">
        <is>
          <t>Total before rounding</t>
        </is>
      </c>
      <c r="F30" s="22">
        <f>F26+F27+F28+F29</f>
        <v/>
      </c>
    </row>
    <row r="31">
      <c r="A31" s="21" t="inlineStr">
        <is>
          <t>Round off</t>
        </is>
      </c>
      <c r="F31" s="22">
        <f>ROUND(F30,0)-F30</f>
        <v/>
      </c>
    </row>
    <row r="32">
      <c r="A32" s="19" t="inlineStr">
        <is>
          <t>INVOICE TOTAL</t>
        </is>
      </c>
      <c r="F32" s="20">
        <f>F30+F31</f>
        <v/>
      </c>
    </row>
    <row r="33">
      <c r="A33" s="21" t="inlineStr">
        <is>
          <t>Less: advance received (₹)</t>
        </is>
      </c>
      <c r="F33" s="17" t="n">
        <v>75000</v>
      </c>
    </row>
    <row r="34">
      <c r="A34" s="19" t="inlineStr">
        <is>
          <t>BALANCE DUE</t>
        </is>
      </c>
      <c r="F34" s="20">
        <f>F32-F33</f>
        <v/>
      </c>
    </row>
    <row r="36">
      <c r="A36" s="23" t="inlineStr">
        <is>
          <t>Number comes from the Numbering sheet. Issue within 30 days of the service. Show CGST and SGST for an intra-state supply or IGST across states. Confirm the SAC and rate for your own services with your CA. Event management, decor, DJ and tent house are billed at 18%.</t>
        </is>
      </c>
    </row>
    <row r="37"/>
    <row r="38"/>
    <row r="39"/>
  </sheetData>
  <mergeCells count="28">
    <mergeCell ref="A30:E30"/>
    <mergeCell ref="A34:E34"/>
    <mergeCell ref="A24:E24"/>
    <mergeCell ref="B3:C3"/>
    <mergeCell ref="E5:F5"/>
    <mergeCell ref="E8:F8"/>
    <mergeCell ref="A2:F2"/>
    <mergeCell ref="E4:F4"/>
    <mergeCell ref="E10:F10"/>
    <mergeCell ref="A25:E25"/>
    <mergeCell ref="A36:F39"/>
    <mergeCell ref="E9:F9"/>
    <mergeCell ref="B8:C8"/>
    <mergeCell ref="A27:E27"/>
    <mergeCell ref="E6:F6"/>
    <mergeCell ref="A26:E26"/>
    <mergeCell ref="B10:C10"/>
    <mergeCell ref="A33:E33"/>
    <mergeCell ref="A32:E32"/>
    <mergeCell ref="B9:C9"/>
    <mergeCell ref="B6:C6"/>
    <mergeCell ref="A29:E29"/>
    <mergeCell ref="B5:C5"/>
    <mergeCell ref="A1:F1"/>
    <mergeCell ref="A28:E28"/>
    <mergeCell ref="A31:E31"/>
    <mergeCell ref="B4:C4"/>
    <mergeCell ref="E3:F3"/>
  </mergeCells>
  <pageMargins left="0.75" right="0.75" top="1" bottom="1" header="0.5" footer="0.5"/>
  <pageSetup orientation="portrait" fitToHeight="0" fitToWidth="1"/>
</worksheet>
</file>

<file path=xl/worksheets/sheet5.xml><?xml version="1.0" encoding="utf-8"?>
<worksheet xmlns="http://schemas.openxmlformats.org/spreadsheetml/2006/main">
  <sheetPr>
    <outlinePr summaryBelow="1" summaryRight="1"/>
    <pageSetUpPr fitToPage="1"/>
  </sheetPr>
  <dimension ref="A1:F36"/>
  <sheetViews>
    <sheetView workbookViewId="0">
      <selection activeCell="A1" sqref="A1"/>
    </sheetView>
  </sheetViews>
  <sheetFormatPr baseColWidth="8" defaultRowHeight="15"/>
  <cols>
    <col width="7" customWidth="1" min="1" max="1"/>
    <col width="50" customWidth="1" min="2" max="2"/>
    <col width="12" customWidth="1" min="3" max="3"/>
    <col width="20" customWidth="1" min="4" max="4"/>
    <col width="15" customWidth="1" min="5" max="5"/>
    <col width="18" customWidth="1" min="6" max="6"/>
  </cols>
  <sheetData>
    <row r="1" ht="30" customHeight="1">
      <c r="A1" s="1" t="inlineStr">
        <is>
          <t>BILL OF SUPPLY  |  COMPOSITION TAXABLE PERSON</t>
        </is>
      </c>
    </row>
    <row r="2">
      <c r="A2" s="2" t="inlineStr">
        <is>
          <t>Composition dealers cannot charge GST. This bill keeps the declaration that must appear on it.</t>
        </is>
      </c>
    </row>
    <row r="3">
      <c r="A3" s="3" t="inlineStr">
        <is>
          <t>Supplier</t>
        </is>
      </c>
      <c r="B3" s="4" t="inlineStr">
        <is>
          <t>Your Business Name</t>
        </is>
      </c>
      <c r="D3" s="3" t="inlineStr">
        <is>
          <t>Invoice no.</t>
        </is>
      </c>
      <c r="E3" s="7">
        <f>Numbering!$B$9</f>
        <v/>
      </c>
    </row>
    <row r="4">
      <c r="A4" s="3" t="inlineStr">
        <is>
          <t>GSTIN</t>
        </is>
      </c>
      <c r="B4" s="4" t="inlineStr">
        <is>
          <t>27CCCCC2222C1Z3</t>
        </is>
      </c>
      <c r="D4" s="3" t="inlineStr">
        <is>
          <t>Invoice date</t>
        </is>
      </c>
      <c r="E4" s="10" t="n">
        <v>46356</v>
      </c>
    </row>
    <row r="5">
      <c r="A5" s="3" t="inlineStr">
        <is>
          <t>Address</t>
        </is>
      </c>
      <c r="B5" s="4" t="inlineStr">
        <is>
          <t>Address, city, PIN</t>
        </is>
      </c>
      <c r="D5" s="3" t="inlineStr">
        <is>
          <t>Date of service</t>
        </is>
      </c>
      <c r="E5" s="10" t="n">
        <v>46348</v>
      </c>
    </row>
    <row r="6">
      <c r="A6" s="3" t="inlineStr">
        <is>
          <t>State</t>
        </is>
      </c>
      <c r="B6" s="4" t="inlineStr">
        <is>
          <t>Maharashtra</t>
        </is>
      </c>
      <c r="D6" s="3" t="inlineStr">
        <is>
          <t>Place of supply (code)</t>
        </is>
      </c>
      <c r="E6" s="11" t="inlineStr">
        <is>
          <t>27</t>
        </is>
      </c>
    </row>
    <row r="8">
      <c r="A8" s="3" t="inlineStr">
        <is>
          <t>Billed to</t>
        </is>
      </c>
      <c r="B8" s="4" t="inlineStr">
        <is>
          <t>Client name</t>
        </is>
      </c>
      <c r="D8" s="3" t="inlineStr">
        <is>
          <t>Reverse charge?</t>
        </is>
      </c>
      <c r="E8" s="4" t="inlineStr">
        <is>
          <t>No</t>
        </is>
      </c>
    </row>
    <row r="9">
      <c r="A9" s="3" t="inlineStr">
        <is>
          <t>Recipient GSTIN</t>
        </is>
      </c>
      <c r="B9" s="4" t="inlineStr">
        <is>
          <t>27BBBBB1111B1Z8</t>
        </is>
      </c>
      <c r="D9" s="3" t="inlineStr">
        <is>
          <t>Tax charged</t>
        </is>
      </c>
      <c r="E9" s="7" t="inlineStr">
        <is>
          <t>None</t>
        </is>
      </c>
    </row>
    <row r="10">
      <c r="A10" s="3" t="inlineStr">
        <is>
          <t>Address</t>
        </is>
      </c>
      <c r="B10" s="4" t="inlineStr">
        <is>
          <t>Client address</t>
        </is>
      </c>
      <c r="D10" s="3" t="inlineStr">
        <is>
          <t>Scheme</t>
        </is>
      </c>
      <c r="E10" s="7" t="inlineStr">
        <is>
          <t>Composition</t>
        </is>
      </c>
    </row>
    <row r="12" ht="30" customHeight="1">
      <c r="A12" s="8" t="inlineStr">
        <is>
          <t>S.No</t>
        </is>
      </c>
      <c r="B12" s="8" t="inlineStr">
        <is>
          <t>Description of service</t>
        </is>
      </c>
      <c r="C12" s="8" t="inlineStr">
        <is>
          <t>SAC</t>
        </is>
      </c>
      <c r="D12" s="8" t="inlineStr">
        <is>
          <t>Qty</t>
        </is>
      </c>
      <c r="E12" s="8" t="inlineStr">
        <is>
          <t>Rate (₹)</t>
        </is>
      </c>
      <c r="F12" s="8" t="inlineStr">
        <is>
          <t>Amount (₹)</t>
        </is>
      </c>
    </row>
    <row r="13">
      <c r="A13" s="13" t="n">
        <v>1</v>
      </c>
      <c r="B13" s="14" t="inlineStr">
        <is>
          <t>Home-style lunch for a housewarming, 60 guests</t>
        </is>
      </c>
      <c r="C13" s="15" t="inlineStr">
        <is>
          <t>996334</t>
        </is>
      </c>
      <c r="D13" s="16" t="n">
        <v>60</v>
      </c>
      <c r="E13" s="17" t="n">
        <v>320</v>
      </c>
      <c r="F13" s="18">
        <f>IF(OR(D13="",E13=""),0,D13*E13)</f>
        <v/>
      </c>
    </row>
    <row r="14">
      <c r="A14" s="13" t="n">
        <v>2</v>
      </c>
      <c r="B14" s="14" t="inlineStr">
        <is>
          <t>Delivery and serving staff</t>
        </is>
      </c>
      <c r="C14" s="15" t="inlineStr">
        <is>
          <t>996334</t>
        </is>
      </c>
      <c r="D14" s="16" t="n">
        <v>1</v>
      </c>
      <c r="E14" s="17" t="n">
        <v>800</v>
      </c>
      <c r="F14" s="18">
        <f>IF(OR(D14="",E14=""),0,D14*E14)</f>
        <v/>
      </c>
    </row>
    <row r="15">
      <c r="A15" s="13" t="n">
        <v>3</v>
      </c>
      <c r="B15" s="14" t="n"/>
      <c r="C15" s="14" t="n"/>
      <c r="D15" s="16" t="n"/>
      <c r="E15" s="17" t="n"/>
      <c r="F15" s="18">
        <f>IF(OR(D15="",E15=""),0,D15*E15)</f>
        <v/>
      </c>
    </row>
    <row r="16">
      <c r="A16" s="13" t="n">
        <v>4</v>
      </c>
      <c r="B16" s="14" t="n"/>
      <c r="C16" s="14" t="n"/>
      <c r="D16" s="16" t="n"/>
      <c r="E16" s="17" t="n"/>
      <c r="F16" s="18">
        <f>IF(OR(D16="",E16=""),0,D16*E16)</f>
        <v/>
      </c>
    </row>
    <row r="17">
      <c r="A17" s="13" t="n">
        <v>5</v>
      </c>
      <c r="B17" s="14" t="n"/>
      <c r="C17" s="14" t="n"/>
      <c r="D17" s="16" t="n"/>
      <c r="E17" s="17" t="n"/>
      <c r="F17" s="18">
        <f>IF(OR(D17="",E17=""),0,D17*E17)</f>
        <v/>
      </c>
    </row>
    <row r="18">
      <c r="A18" s="13" t="n">
        <v>6</v>
      </c>
      <c r="B18" s="14" t="n"/>
      <c r="C18" s="14" t="n"/>
      <c r="D18" s="16" t="n"/>
      <c r="E18" s="17" t="n"/>
      <c r="F18" s="18">
        <f>IF(OR(D18="",E18=""),0,D18*E18)</f>
        <v/>
      </c>
    </row>
    <row r="19">
      <c r="A19" s="13" t="n">
        <v>7</v>
      </c>
      <c r="B19" s="14" t="n"/>
      <c r="C19" s="14" t="n"/>
      <c r="D19" s="16" t="n"/>
      <c r="E19" s="17" t="n"/>
      <c r="F19" s="18">
        <f>IF(OR(D19="",E19=""),0,D19*E19)</f>
        <v/>
      </c>
    </row>
    <row r="20">
      <c r="A20" s="13" t="n">
        <v>8</v>
      </c>
      <c r="B20" s="14" t="n"/>
      <c r="C20" s="14" t="n"/>
      <c r="D20" s="16" t="n"/>
      <c r="E20" s="17" t="n"/>
      <c r="F20" s="18">
        <f>IF(OR(D20="",E20=""),0,D20*E20)</f>
        <v/>
      </c>
    </row>
    <row r="21">
      <c r="A21" s="13" t="n">
        <v>9</v>
      </c>
      <c r="B21" s="14" t="n"/>
      <c r="C21" s="14" t="n"/>
      <c r="D21" s="16" t="n"/>
      <c r="E21" s="17" t="n"/>
      <c r="F21" s="18">
        <f>IF(OR(D21="",E21=""),0,D21*E21)</f>
        <v/>
      </c>
    </row>
    <row r="22">
      <c r="A22" s="13" t="n">
        <v>10</v>
      </c>
      <c r="B22" s="14" t="n"/>
      <c r="C22" s="14" t="n"/>
      <c r="D22" s="16" t="n"/>
      <c r="E22" s="17" t="n"/>
      <c r="F22" s="18">
        <f>IF(OR(D22="",E22=""),0,D22*E22)</f>
        <v/>
      </c>
    </row>
    <row r="24">
      <c r="A24" s="19" t="inlineStr">
        <is>
          <t>Subtotal</t>
        </is>
      </c>
      <c r="F24" s="20">
        <f>SUM(F13:F22)</f>
        <v/>
      </c>
    </row>
    <row r="25">
      <c r="A25" s="21" t="inlineStr">
        <is>
          <t>Less: discount (₹)</t>
        </is>
      </c>
      <c r="F25" s="17" t="n">
        <v>0</v>
      </c>
    </row>
    <row r="26">
      <c r="A26" s="19" t="inlineStr">
        <is>
          <t>Value of supply</t>
        </is>
      </c>
      <c r="F26" s="20">
        <f>F24-F25</f>
        <v/>
      </c>
    </row>
    <row r="27">
      <c r="A27" s="21" t="inlineStr">
        <is>
          <t>Total before rounding (no GST added)</t>
        </is>
      </c>
      <c r="F27" s="22">
        <f>F26</f>
        <v/>
      </c>
    </row>
    <row r="28">
      <c r="A28" s="21" t="inlineStr">
        <is>
          <t>Round off</t>
        </is>
      </c>
      <c r="F28" s="22">
        <f>ROUND(F27,0)-F27</f>
        <v/>
      </c>
    </row>
    <row r="29">
      <c r="A29" s="19" t="inlineStr">
        <is>
          <t>BILL TOTAL</t>
        </is>
      </c>
      <c r="F29" s="20">
        <f>F27+F28</f>
        <v/>
      </c>
    </row>
    <row r="30">
      <c r="A30" s="21" t="inlineStr">
        <is>
          <t>Less: advance received (₹)</t>
        </is>
      </c>
      <c r="F30" s="17" t="n">
        <v>0</v>
      </c>
    </row>
    <row r="31">
      <c r="A31" s="19" t="inlineStr">
        <is>
          <t>BALANCE DUE</t>
        </is>
      </c>
      <c r="F31" s="20">
        <f>F29-F30</f>
        <v/>
      </c>
    </row>
    <row r="33">
      <c r="A33" s="23" t="inlineStr">
        <is>
          <t>Composition taxable person, not eligible to collect tax on supplies. No GST is added or shown on this bill. Use its own serial series and issue it from the composition scheme only.</t>
        </is>
      </c>
    </row>
    <row r="34"/>
    <row r="35"/>
    <row r="36"/>
  </sheetData>
  <mergeCells count="25">
    <mergeCell ref="A30:E30"/>
    <mergeCell ref="A24:E24"/>
    <mergeCell ref="B3:C3"/>
    <mergeCell ref="E5:F5"/>
    <mergeCell ref="E8:F8"/>
    <mergeCell ref="A2:F2"/>
    <mergeCell ref="E4:F4"/>
    <mergeCell ref="E10:F10"/>
    <mergeCell ref="A25:E25"/>
    <mergeCell ref="E9:F9"/>
    <mergeCell ref="B8:C8"/>
    <mergeCell ref="A27:E27"/>
    <mergeCell ref="E6:F6"/>
    <mergeCell ref="A26:E26"/>
    <mergeCell ref="B10:C10"/>
    <mergeCell ref="B9:C9"/>
    <mergeCell ref="B6:C6"/>
    <mergeCell ref="A29:E29"/>
    <mergeCell ref="A33:F36"/>
    <mergeCell ref="B5:C5"/>
    <mergeCell ref="A1:F1"/>
    <mergeCell ref="A28:E28"/>
    <mergeCell ref="A31:E31"/>
    <mergeCell ref="B4:C4"/>
    <mergeCell ref="E3:F3"/>
  </mergeCells>
  <pageMargins left="0.75" right="0.75" top="1" bottom="1" header="0.5" footer="0.5"/>
  <pageSetup orientation="portrait"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2026-09-24T18:53:25Z</dcterms:created>
  <dcterms:modified xmlns:dcterms="http://purl.org/dc/terms/" xmlns:xsi="http://www.w3.org/2001/XMLSchema-instance" xsi:type="dcterms:W3CDTF">2026-09-24T18:53:25Z</dcterms:modified>
</cp:coreProperties>
</file>