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 of Supply" sheetId="1" state="visible" r:id="rId1"/>
    <sheet xmlns:r="http://schemas.openxmlformats.org/officeDocument/2006/relationships" name="Quarter tracker" sheetId="2" state="visible" r:id="rId2"/>
    <sheet xmlns:r="http://schemas.openxmlformats.org/officeDocument/2006/relationships" name="Notice trigge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-MMM-YYYY"/>
    <numFmt numFmtId="166" formatCode="#,##0.##"/>
    <numFmt numFmtId="167" formatCode="&quot;₹&quot;#,##0.00"/>
    <numFmt numFmtId="168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i val="1"/>
      <color rgb="005B6479"/>
      <sz val="10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  <font>
      <color rgb="005B6479"/>
      <sz val="9"/>
    </font>
  </fonts>
  <fills count="5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4" fillId="3" borderId="1" pivotButton="0" quotePrefix="0" xfId="0"/>
    <xf numFmtId="165" fontId="4" fillId="3" borderId="1" pivotButton="0" quotePrefix="0" xfId="0"/>
    <xf numFmtId="49" fontId="4" fillId="3" borderId="1" pivotButton="0" quotePrefix="0" xfId="0"/>
    <xf numFmtId="0" fontId="0" fillId="4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3" borderId="1" pivotButton="0" quotePrefix="0" xfId="0"/>
    <xf numFmtId="49" fontId="0" fillId="3" borderId="1" pivotButton="0" quotePrefix="0" xfId="0"/>
    <xf numFmtId="166" fontId="0" fillId="3" borderId="1" pivotButton="0" quotePrefix="0" xfId="0"/>
    <xf numFmtId="167" fontId="0" fillId="3" borderId="1" pivotButton="0" quotePrefix="0" xfId="0"/>
    <xf numFmtId="167" fontId="0" fillId="0" borderId="1" pivotButton="0" quotePrefix="0" xfId="0"/>
    <xf numFmtId="0" fontId="3" fillId="0" borderId="0" applyAlignment="1" pivotButton="0" quotePrefix="0" xfId="0">
      <alignment horizontal="right"/>
    </xf>
    <xf numFmtId="167" fontId="3" fillId="4" borderId="1" pivotButton="0" quotePrefix="0" xfId="0"/>
    <xf numFmtId="0" fontId="4" fillId="0" borderId="0" applyAlignment="1" pivotButton="0" quotePrefix="0" xfId="0">
      <alignment horizontal="right"/>
    </xf>
    <xf numFmtId="167" fontId="0" fillId="4" borderId="1" pivotButton="0" quotePrefix="0" xfId="0"/>
    <xf numFmtId="0" fontId="6" fillId="0" borderId="0" applyAlignment="1" pivotButton="0" quotePrefix="0" xfId="0">
      <alignment vertical="top" wrapText="1"/>
    </xf>
    <xf numFmtId="9" fontId="0" fillId="4" borderId="1" pivotButton="0" quotePrefix="0" xfId="0"/>
    <xf numFmtId="0" fontId="0" fillId="0" borderId="1" pivotButton="0" quotePrefix="0" xfId="0"/>
    <xf numFmtId="168" fontId="0" fillId="0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7" customWidth="1" min="1" max="1"/>
    <col width="50" customWidth="1" min="2" max="2"/>
    <col width="12" customWidth="1" min="3" max="3"/>
    <col width="20" customWidth="1" min="4" max="4"/>
    <col width="15" customWidth="1" min="5" max="5"/>
    <col width="18" customWidth="1" min="6" max="6"/>
  </cols>
  <sheetData>
    <row r="1" ht="30" customHeight="1">
      <c r="A1" s="1" t="inlineStr">
        <is>
          <t>BILL OF SUPPLY  |  COMPOSITION TAXABLE PERSON</t>
        </is>
      </c>
    </row>
    <row r="2">
      <c r="A2" s="2" t="inlineStr">
        <is>
          <t>Composition dealers cannot collect GST from customers. This layout keeps the wording that must appear on the bill.</t>
        </is>
      </c>
    </row>
    <row r="3">
      <c r="A3" s="3" t="inlineStr">
        <is>
          <t>Supplier</t>
        </is>
      </c>
      <c r="B3" s="4" t="inlineStr">
        <is>
          <t>Your Tiffin and Catering Service</t>
        </is>
      </c>
      <c r="D3" s="3" t="inlineStr">
        <is>
          <t>Invoice no.</t>
        </is>
      </c>
      <c r="E3" s="4" t="inlineStr">
        <is>
          <t>BOS/2627/0032</t>
        </is>
      </c>
    </row>
    <row r="4">
      <c r="A4" s="3" t="inlineStr">
        <is>
          <t>GSTIN</t>
        </is>
      </c>
      <c r="B4" s="4" t="inlineStr">
        <is>
          <t>27DDDDD3333D1Z9</t>
        </is>
      </c>
      <c r="D4" s="3" t="inlineStr">
        <is>
          <t>Invoice date</t>
        </is>
      </c>
      <c r="E4" s="5" t="n">
        <v>46359</v>
      </c>
    </row>
    <row r="5">
      <c r="A5" s="3" t="inlineStr">
        <is>
          <t>Address</t>
        </is>
      </c>
      <c r="B5" s="4" t="inlineStr">
        <is>
          <t>Shop or kitchen address, city, PIN</t>
        </is>
      </c>
      <c r="D5" s="3" t="inlineStr">
        <is>
          <t>Date of service</t>
        </is>
      </c>
      <c r="E5" s="5" t="n">
        <v>46357</v>
      </c>
    </row>
    <row r="6">
      <c r="A6" s="3" t="inlineStr">
        <is>
          <t>State</t>
        </is>
      </c>
      <c r="B6" s="4" t="inlineStr">
        <is>
          <t>Maharashtra</t>
        </is>
      </c>
      <c r="D6" s="3" t="inlineStr">
        <is>
          <t>Place of supply (code)</t>
        </is>
      </c>
      <c r="E6" s="6" t="inlineStr">
        <is>
          <t>27</t>
        </is>
      </c>
    </row>
    <row r="8">
      <c r="A8" s="3" t="inlineStr">
        <is>
          <t>Billed to</t>
        </is>
      </c>
      <c r="B8" s="4" t="inlineStr">
        <is>
          <t>Customer name (unregistered)</t>
        </is>
      </c>
      <c r="D8" s="3" t="inlineStr">
        <is>
          <t>Reverse charge?</t>
        </is>
      </c>
      <c r="E8" s="4" t="inlineStr">
        <is>
          <t>No</t>
        </is>
      </c>
    </row>
    <row r="9">
      <c r="A9" s="3" t="inlineStr">
        <is>
          <t>Recipient GSTIN</t>
        </is>
      </c>
      <c r="B9" s="4" t="inlineStr"/>
      <c r="D9" s="3" t="inlineStr">
        <is>
          <t>Tax charged</t>
        </is>
      </c>
      <c r="E9" s="7" t="inlineStr">
        <is>
          <t>None</t>
        </is>
      </c>
    </row>
    <row r="10">
      <c r="A10" s="3" t="inlineStr">
        <is>
          <t>Address</t>
        </is>
      </c>
      <c r="B10" s="4" t="inlineStr">
        <is>
          <t>Customer address</t>
        </is>
      </c>
      <c r="D10" s="3" t="inlineStr">
        <is>
          <t>Scheme</t>
        </is>
      </c>
      <c r="E10" s="7" t="inlineStr">
        <is>
          <t>Composition</t>
        </is>
      </c>
    </row>
    <row r="12" ht="30" customHeight="1">
      <c r="A12" s="8" t="inlineStr">
        <is>
          <t>S.No</t>
        </is>
      </c>
      <c r="B12" s="8" t="inlineStr">
        <is>
          <t>Description of service</t>
        </is>
      </c>
      <c r="C12" s="8" t="inlineStr">
        <is>
          <t>SAC</t>
        </is>
      </c>
      <c r="D12" s="8" t="inlineStr">
        <is>
          <t>Qty</t>
        </is>
      </c>
      <c r="E12" s="8" t="inlineStr">
        <is>
          <t>Rate (₹)</t>
        </is>
      </c>
      <c r="F12" s="8" t="inlineStr">
        <is>
          <t>Amount (₹)</t>
        </is>
      </c>
    </row>
    <row r="13">
      <c r="A13" s="9" t="n">
        <v>1</v>
      </c>
      <c r="B13" s="10" t="inlineStr">
        <is>
          <t>Mehendi function: snacks and lunch, 45 guests</t>
        </is>
      </c>
      <c r="C13" s="11" t="inlineStr">
        <is>
          <t>996334</t>
        </is>
      </c>
      <c r="D13" s="12" t="n">
        <v>45</v>
      </c>
      <c r="E13" s="13" t="n">
        <v>380</v>
      </c>
      <c r="F13" s="14">
        <f>IF(OR(D13="",E13=""),0,D13*E13)</f>
        <v/>
      </c>
    </row>
    <row r="14">
      <c r="A14" s="9" t="n">
        <v>2</v>
      </c>
      <c r="B14" s="10" t="inlineStr">
        <is>
          <t>Live jalebi counter</t>
        </is>
      </c>
      <c r="C14" s="11" t="inlineStr">
        <is>
          <t>996334</t>
        </is>
      </c>
      <c r="D14" s="12" t="n">
        <v>1</v>
      </c>
      <c r="E14" s="13" t="n">
        <v>4500</v>
      </c>
      <c r="F14" s="14">
        <f>IF(OR(D14="",E14=""),0,D14*E14)</f>
        <v/>
      </c>
    </row>
    <row r="15">
      <c r="A15" s="9" t="n">
        <v>3</v>
      </c>
      <c r="B15" s="10" t="inlineStr">
        <is>
          <t>Serving staff, 3 people</t>
        </is>
      </c>
      <c r="C15" s="11" t="inlineStr">
        <is>
          <t>996334</t>
        </is>
      </c>
      <c r="D15" s="12" t="n">
        <v>3</v>
      </c>
      <c r="E15" s="13" t="n">
        <v>700</v>
      </c>
      <c r="F15" s="14">
        <f>IF(OR(D15="",E15=""),0,D15*E15)</f>
        <v/>
      </c>
    </row>
    <row r="16">
      <c r="A16" s="9" t="n">
        <v>4</v>
      </c>
      <c r="B16" s="10" t="inlineStr">
        <is>
          <t>Delivery and set-up, 2 trips</t>
        </is>
      </c>
      <c r="C16" s="11" t="inlineStr">
        <is>
          <t>996334</t>
        </is>
      </c>
      <c r="D16" s="12" t="n">
        <v>2</v>
      </c>
      <c r="E16" s="13" t="n">
        <v>500</v>
      </c>
      <c r="F16" s="14">
        <f>IF(OR(D16="",E16=""),0,D16*E16)</f>
        <v/>
      </c>
    </row>
    <row r="17">
      <c r="A17" s="9" t="n">
        <v>5</v>
      </c>
      <c r="B17" s="10" t="n"/>
      <c r="C17" s="10" t="n"/>
      <c r="D17" s="12" t="n"/>
      <c r="E17" s="13" t="n"/>
      <c r="F17" s="14">
        <f>IF(OR(D17="",E17=""),0,D17*E17)</f>
        <v/>
      </c>
    </row>
    <row r="18">
      <c r="A18" s="9" t="n">
        <v>6</v>
      </c>
      <c r="B18" s="10" t="n"/>
      <c r="C18" s="10" t="n"/>
      <c r="D18" s="12" t="n"/>
      <c r="E18" s="13" t="n"/>
      <c r="F18" s="14">
        <f>IF(OR(D18="",E18=""),0,D18*E18)</f>
        <v/>
      </c>
    </row>
    <row r="19">
      <c r="A19" s="9" t="n">
        <v>7</v>
      </c>
      <c r="B19" s="10" t="n"/>
      <c r="C19" s="10" t="n"/>
      <c r="D19" s="12" t="n"/>
      <c r="E19" s="13" t="n"/>
      <c r="F19" s="14">
        <f>IF(OR(D19="",E19=""),0,D19*E19)</f>
        <v/>
      </c>
    </row>
    <row r="20">
      <c r="A20" s="9" t="n">
        <v>8</v>
      </c>
      <c r="B20" s="10" t="n"/>
      <c r="C20" s="10" t="n"/>
      <c r="D20" s="12" t="n"/>
      <c r="E20" s="13" t="n"/>
      <c r="F20" s="14">
        <f>IF(OR(D20="",E20=""),0,D20*E20)</f>
        <v/>
      </c>
    </row>
    <row r="21">
      <c r="A21" s="9" t="n">
        <v>9</v>
      </c>
      <c r="B21" s="10" t="n"/>
      <c r="C21" s="10" t="n"/>
      <c r="D21" s="12" t="n"/>
      <c r="E21" s="13" t="n"/>
      <c r="F21" s="14">
        <f>IF(OR(D21="",E21=""),0,D21*E21)</f>
        <v/>
      </c>
    </row>
    <row r="22">
      <c r="A22" s="9" t="n">
        <v>10</v>
      </c>
      <c r="B22" s="10" t="n"/>
      <c r="C22" s="10" t="n"/>
      <c r="D22" s="12" t="n"/>
      <c r="E22" s="13" t="n"/>
      <c r="F22" s="14">
        <f>IF(OR(D22="",E22=""),0,D22*E22)</f>
        <v/>
      </c>
    </row>
    <row r="24">
      <c r="A24" s="15" t="inlineStr">
        <is>
          <t>Subtotal</t>
        </is>
      </c>
      <c r="F24" s="16">
        <f>SUM(F13:F22)</f>
        <v/>
      </c>
    </row>
    <row r="25">
      <c r="A25" s="17" t="inlineStr">
        <is>
          <t>Less: discount (₹)</t>
        </is>
      </c>
      <c r="F25" s="13" t="n">
        <v>0</v>
      </c>
    </row>
    <row r="26">
      <c r="A26" s="15" t="inlineStr">
        <is>
          <t>Value of supply</t>
        </is>
      </c>
      <c r="F26" s="16">
        <f>F24-F25</f>
        <v/>
      </c>
    </row>
    <row r="27">
      <c r="A27" s="17" t="inlineStr">
        <is>
          <t>Total before rounding (no GST added)</t>
        </is>
      </c>
      <c r="F27" s="18">
        <f>F26</f>
        <v/>
      </c>
    </row>
    <row r="28">
      <c r="A28" s="17" t="inlineStr">
        <is>
          <t>Round off</t>
        </is>
      </c>
      <c r="F28" s="18">
        <f>ROUND(F27,0)-F27</f>
        <v/>
      </c>
    </row>
    <row r="29">
      <c r="A29" s="15" t="inlineStr">
        <is>
          <t>BILL TOTAL</t>
        </is>
      </c>
      <c r="F29" s="16">
        <f>F27+F28</f>
        <v/>
      </c>
    </row>
    <row r="30">
      <c r="A30" s="17" t="inlineStr">
        <is>
          <t>Less: advance received (₹)</t>
        </is>
      </c>
      <c r="F30" s="13" t="n">
        <v>5000</v>
      </c>
    </row>
    <row r="31">
      <c r="A31" s="15" t="inlineStr">
        <is>
          <t>BALANCE DUE</t>
        </is>
      </c>
      <c r="F31" s="16">
        <f>F29-F30</f>
        <v/>
      </c>
    </row>
    <row r="33">
      <c r="A33" s="19" t="inlineStr">
        <is>
          <t>Composition taxable person, not eligible to collect tax on supplies. Do not add GST to this bill. Keep a separate serial series (BOS) for bills of supply. Issue one for each supply of ₹200 or more, or a consolidated bill for the day for smaller sales.</t>
        </is>
      </c>
    </row>
    <row r="34"/>
    <row r="35"/>
    <row r="36"/>
  </sheetData>
  <mergeCells count="25">
    <mergeCell ref="A30:E30"/>
    <mergeCell ref="A24:E24"/>
    <mergeCell ref="B3:C3"/>
    <mergeCell ref="E5:F5"/>
    <mergeCell ref="E8:F8"/>
    <mergeCell ref="A2:F2"/>
    <mergeCell ref="E4:F4"/>
    <mergeCell ref="E10:F10"/>
    <mergeCell ref="A25:E25"/>
    <mergeCell ref="E9:F9"/>
    <mergeCell ref="B8:C8"/>
    <mergeCell ref="A27:E27"/>
    <mergeCell ref="E6:F6"/>
    <mergeCell ref="A26:E26"/>
    <mergeCell ref="B10:C10"/>
    <mergeCell ref="B9:C9"/>
    <mergeCell ref="B6:C6"/>
    <mergeCell ref="A29:E29"/>
    <mergeCell ref="A33:F36"/>
    <mergeCell ref="B5:C5"/>
    <mergeCell ref="A1:F1"/>
    <mergeCell ref="A28:E28"/>
    <mergeCell ref="A31:E31"/>
    <mergeCell ref="B4:C4"/>
    <mergeCell ref="E3:F3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18" customWidth="1" min="4" max="4"/>
    <col width="18" customWidth="1" min="5" max="5"/>
    <col width="22" customWidth="1" min="6" max="6"/>
    <col width="22" customWidth="1" min="7" max="7"/>
  </cols>
  <sheetData>
    <row r="1" ht="30" customHeight="1">
      <c r="A1" s="1" t="inlineStr">
        <is>
          <t>COMPOSITION SCHEME  |  QUARTERLY TAX AND TURNOVER LIMIT</t>
        </is>
      </c>
    </row>
    <row r="2">
      <c r="A2" s="2" t="inlineStr">
        <is>
          <t>Enter each quarter's turnover. Tax is turnover x the composition rate, paid through CMP-08. The limit bar warns you before you cross the ceiling.</t>
        </is>
      </c>
    </row>
    <row r="4">
      <c r="A4" s="3" t="inlineStr">
        <is>
          <t>Your category</t>
        </is>
      </c>
      <c r="B4" s="4" t="inlineStr">
        <is>
          <t>Restaurant or tiffin service (5%)</t>
        </is>
      </c>
    </row>
    <row r="5">
      <c r="A5" s="3" t="inlineStr">
        <is>
          <t>Special category state? (lower goods limit)</t>
        </is>
      </c>
      <c r="B5" s="4" t="inlineStr">
        <is>
          <t>No</t>
        </is>
      </c>
    </row>
    <row r="6">
      <c r="A6" s="3" t="inlineStr">
        <is>
          <t>Composition rate</t>
        </is>
      </c>
      <c r="B6" s="20">
        <f>IF(LEFT(B4,4)="Rest",0.05,IF(LEFT(B4,4)="Othe",0.06,0.01))</f>
        <v/>
      </c>
    </row>
    <row r="7">
      <c r="A7" s="3" t="inlineStr">
        <is>
          <t>Turnover ceiling (₹)</t>
        </is>
      </c>
      <c r="B7" s="18">
        <f>IF(LEFT(B4,4)="Othe",5000000,IF(B5="Yes",7500000,15000000))</f>
        <v/>
      </c>
    </row>
    <row r="9" ht="44" customHeight="1">
      <c r="A9" s="8" t="inlineStr">
        <is>
          <t>Quarter</t>
        </is>
      </c>
      <c r="B9" s="8" t="inlineStr">
        <is>
          <t>Turnover (₹)</t>
        </is>
      </c>
      <c r="C9" s="8" t="inlineStr">
        <is>
          <t>Tax at composition rate (₹)</t>
        </is>
      </c>
      <c r="D9" s="8" t="inlineStr">
        <is>
          <t>Cumulative turnover (₹)</t>
        </is>
      </c>
      <c r="E9" s="8" t="inlineStr">
        <is>
          <t>Share of ceiling used</t>
        </is>
      </c>
      <c r="F9" s="8" t="inlineStr">
        <is>
          <t>CMP-08 due</t>
        </is>
      </c>
      <c r="G9" s="8" t="inlineStr">
        <is>
          <t>Status</t>
        </is>
      </c>
    </row>
    <row r="10">
      <c r="A10" s="21" t="inlineStr">
        <is>
          <t>Q1  Apr to Jun</t>
        </is>
      </c>
      <c r="B10" s="13" t="n">
        <v>310000</v>
      </c>
      <c r="C10" s="14">
        <f>ROUND(B10*$B$6,2)</f>
        <v/>
      </c>
      <c r="D10" s="14">
        <f>SUM($B$10:B10)</f>
        <v/>
      </c>
      <c r="E10" s="22">
        <f>D10/$B$7</f>
        <v/>
      </c>
      <c r="F10" s="21" t="inlineStr">
        <is>
          <t>18 July</t>
        </is>
      </c>
      <c r="G10" s="21">
        <f>IF(E10&gt;=1,"CEILING CROSSED: exit composition",IF(E10&gt;=0.8,"Above 80%: plan the exit","Comfortable"))</f>
        <v/>
      </c>
    </row>
    <row r="11">
      <c r="A11" s="21" t="inlineStr">
        <is>
          <t>Q2  Jul to Sep</t>
        </is>
      </c>
      <c r="B11" s="13" t="n">
        <v>285000</v>
      </c>
      <c r="C11" s="14">
        <f>ROUND(B11*$B$6,2)</f>
        <v/>
      </c>
      <c r="D11" s="14">
        <f>SUM($B$10:B11)</f>
        <v/>
      </c>
      <c r="E11" s="22">
        <f>D11/$B$7</f>
        <v/>
      </c>
      <c r="F11" s="21" t="inlineStr">
        <is>
          <t>18 October</t>
        </is>
      </c>
      <c r="G11" s="21">
        <f>IF(E11&gt;=1,"CEILING CROSSED: exit composition",IF(E11&gt;=0.8,"Above 80%: plan the exit","Comfortable"))</f>
        <v/>
      </c>
    </row>
    <row r="12">
      <c r="A12" s="21" t="inlineStr">
        <is>
          <t>Q3  Oct to Dec</t>
        </is>
      </c>
      <c r="B12" s="13" t="n">
        <v>540000</v>
      </c>
      <c r="C12" s="14">
        <f>ROUND(B12*$B$6,2)</f>
        <v/>
      </c>
      <c r="D12" s="14">
        <f>SUM($B$10:B12)</f>
        <v/>
      </c>
      <c r="E12" s="22">
        <f>D12/$B$7</f>
        <v/>
      </c>
      <c r="F12" s="21" t="inlineStr">
        <is>
          <t>18 January</t>
        </is>
      </c>
      <c r="G12" s="21">
        <f>IF(E12&gt;=1,"CEILING CROSSED: exit composition",IF(E12&gt;=0.8,"Above 80%: plan the exit","Comfortable"))</f>
        <v/>
      </c>
    </row>
    <row r="13">
      <c r="A13" s="21" t="inlineStr">
        <is>
          <t>Q4  Jan to Mar</t>
        </is>
      </c>
      <c r="B13" s="13" t="n">
        <v>465000</v>
      </c>
      <c r="C13" s="14">
        <f>ROUND(B13*$B$6,2)</f>
        <v/>
      </c>
      <c r="D13" s="14">
        <f>SUM($B$10:B13)</f>
        <v/>
      </c>
      <c r="E13" s="22">
        <f>D13/$B$7</f>
        <v/>
      </c>
      <c r="F13" s="21" t="inlineStr">
        <is>
          <t>18 April</t>
        </is>
      </c>
      <c r="G13" s="21">
        <f>IF(E13&gt;=1,"CEILING CROSSED: exit composition",IF(E13&gt;=0.8,"Above 80%: plan the exit","Comfortable"))</f>
        <v/>
      </c>
    </row>
    <row r="15">
      <c r="A15" s="15" t="inlineStr">
        <is>
          <t>Year total tax payable</t>
        </is>
      </c>
      <c r="C15" s="16">
        <f>SUM(C10:C13)</f>
        <v/>
      </c>
    </row>
    <row r="16">
      <c r="A16" s="15" t="inlineStr">
        <is>
          <t>Turnover still available under the ceiling</t>
        </is>
      </c>
      <c r="C16" s="18">
        <f>MAX(B7-D13,0)</f>
        <v/>
      </c>
    </row>
    <row r="18">
      <c r="A18" s="19" t="inlineStr">
        <is>
          <t>Notes: composition rates are 1% for traders and manufacturers, 5% for restaurants (no alcohol) and 6% for other eligible service providers. The ceiling is ₹1.5 crore (₹75 lakh in special category states) for goods and restaurants, and ₹50 lakh for service providers who opt under the special provision. CMP-08 is due by the 18th of the month after each quarter. Whether an outdoor caterer or a banquet hall is eligible for composition depends on the exact supplies, so confirm with your CA before opting in.</t>
        </is>
      </c>
    </row>
    <row r="19"/>
    <row r="20"/>
  </sheetData>
  <mergeCells count="6">
    <mergeCell ref="A16:B16"/>
    <mergeCell ref="A1:G1"/>
    <mergeCell ref="A15:B15"/>
    <mergeCell ref="B4:D4"/>
    <mergeCell ref="A2:G2"/>
    <mergeCell ref="A18:G20"/>
  </mergeCells>
  <dataValidations count="2">
    <dataValidation sqref="B4" showDropDown="0" showInputMessage="0" showErrorMessage="0" allowBlank="0" type="list">
      <formula1>"Restaurant or tiffin service (5%),Other service provider (6%),Trader or manufacturer (1%)"</formula1>
    </dataValidation>
    <dataValidation sqref="B5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44" customWidth="1" min="1" max="1"/>
    <col width="54" customWidth="1" min="2" max="2"/>
    <col width="54" customWidth="1" min="3" max="3"/>
  </cols>
  <sheetData>
    <row r="1" ht="30" customHeight="1">
      <c r="A1" s="1" t="inlineStr">
        <is>
          <t>BILLING MISTAKES THAT INVITE A GST NOTICE</t>
        </is>
      </c>
    </row>
    <row r="3" ht="28" customHeight="1">
      <c r="A3" s="8" t="inlineStr">
        <is>
          <t>What happens on the bill</t>
        </is>
      </c>
      <c r="B3" s="8" t="inlineStr">
        <is>
          <t>Why it causes trouble</t>
        </is>
      </c>
      <c r="C3" s="8" t="inlineStr">
        <is>
          <t>What to do instead</t>
        </is>
      </c>
    </row>
    <row r="4" ht="48" customHeight="1">
      <c r="A4" s="23" t="inlineStr">
        <is>
          <t>A composition dealer adds GST to a bill</t>
        </is>
      </c>
      <c r="B4" s="23" t="inlineStr">
        <is>
          <t>A composition taxable person cannot collect tax from customers. Tax collected must go to the government.</t>
        </is>
      </c>
      <c r="C4" s="23" t="inlineStr">
        <is>
          <t>Issue a bill of supply with no tax and pay composition tax from your own margin.</t>
        </is>
      </c>
    </row>
    <row r="5" ht="48" customHeight="1">
      <c r="A5" s="23" t="inlineStr">
        <is>
          <t>A business below the registration limit charges GST</t>
        </is>
      </c>
      <c r="B5" s="23" t="inlineStr">
        <is>
          <t>Only a registered person can charge GST. Collecting it without registration is an offence.</t>
        </is>
      </c>
      <c r="C5" s="23" t="inlineStr">
        <is>
          <t>Issue a plain invoice with no GST until you register.</t>
        </is>
      </c>
    </row>
    <row r="6" ht="48" customHeight="1">
      <c r="A6" s="23" t="inlineStr">
        <is>
          <t>Bill of supply missing the composition wording</t>
        </is>
      </c>
      <c r="B6" s="23" t="inlineStr">
        <is>
          <t>The bill must say the supplier is a composition taxable person and cannot collect tax on supplies.</t>
        </is>
      </c>
      <c r="C6" s="23" t="inlineStr">
        <is>
          <t>Print the sentence in the header of your bill template.</t>
        </is>
      </c>
    </row>
    <row r="7" ht="48" customHeight="1">
      <c r="A7" s="23" t="inlineStr">
        <is>
          <t>Serial numbers repeat or skip</t>
        </is>
      </c>
      <c r="B7" s="23" t="inlineStr">
        <is>
          <t>Rule 46 wants a consecutive serial, unique in the year, up to 16 characters.</t>
        </is>
      </c>
      <c r="C7" s="23" t="inlineStr">
        <is>
          <t>Use one register and a fixed prefix per series; void a wrong bill, do not reuse its number.</t>
        </is>
      </c>
    </row>
    <row r="8" ht="48" customHeight="1">
      <c r="A8" s="23" t="inlineStr">
        <is>
          <t>Service invoice issued after 30 days</t>
        </is>
      </c>
      <c r="B8" s="23" t="inlineStr">
        <is>
          <t>Rule 47 gives a service invoice 30 days from the date of service.</t>
        </is>
      </c>
      <c r="C8" s="23" t="inlineStr">
        <is>
          <t>Bill the same week the event ends, not at month end.</t>
        </is>
      </c>
    </row>
    <row r="9" ht="48" customHeight="1">
      <c r="A9" s="23" t="inlineStr">
        <is>
          <t>CGST+SGST charged where IGST was due (or the reverse)</t>
        </is>
      </c>
      <c r="B9" s="23" t="inlineStr">
        <is>
          <t>The recipient's credit and your return both carry the wrong tax head.</t>
        </is>
      </c>
      <c r="C9" s="23" t="inlineStr">
        <is>
          <t>Decide the place of supply first, then the tax type.</t>
        </is>
      </c>
    </row>
    <row r="10" ht="48" customHeight="1">
      <c r="A10" s="23" t="inlineStr">
        <is>
          <t>No SAC on a B2B line</t>
        </is>
      </c>
      <c r="B10" s="23" t="inlineStr">
        <is>
          <t>Turnover up to ₹5 crore needs at least 4 digits on B2B invoices; above ₹5 crore, 6.</t>
        </is>
      </c>
      <c r="C10" s="23" t="inlineStr">
        <is>
          <t>Keep the SAC in the item master so it prints every time.</t>
        </is>
      </c>
    </row>
    <row r="11" ht="48" customHeight="1">
      <c r="A11" s="23" t="inlineStr">
        <is>
          <t>Sales taken by UPI or cash never billed</t>
        </is>
      </c>
      <c r="B11" s="23" t="inlineStr">
        <is>
          <t>Bank credits without matching invoices look like unreported turnover.</t>
        </is>
      </c>
      <c r="C11" s="23" t="inlineStr">
        <is>
          <t>Raise a bill or a consolidated daily bill for every receipt.</t>
        </is>
      </c>
    </row>
    <row r="12" ht="48" customHeight="1">
      <c r="A12" s="23" t="inlineStr">
        <is>
          <t>Turnover creeps past the composition ceiling</t>
        </is>
      </c>
      <c r="B12" s="23" t="inlineStr">
        <is>
          <t>The scheme ends when turnover crosses the limit and regular GST applies from then.</t>
        </is>
      </c>
      <c r="C12" s="23" t="inlineStr">
        <is>
          <t>Watch the tracker each quarter and plan the exit early.</t>
        </is>
      </c>
    </row>
    <row r="13" ht="48" customHeight="1">
      <c r="A13" s="23" t="inlineStr">
        <is>
          <t>Sales in GSTR-1 differ from tax paid in GSTR-3B</t>
        </is>
      </c>
      <c r="B13" s="23" t="inlineStr">
        <is>
          <t>Return mismatches are a common trigger for a scrutiny query.</t>
        </is>
      </c>
      <c r="C13" s="23" t="inlineStr">
        <is>
          <t>Reconcile the invoice register to both returns before filing.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2026-09-24T19:00:52Z</dcterms:created>
  <dcterms:modified xmlns:dcterms="http://purl.org/dc/terms/" xmlns:xsi="http://www.w3.org/2001/XMLSchema-instance" xsi:type="dcterms:W3CDTF">2026-09-24T19:00:52Z</dcterms:modified>
</cp:coreProperties>
</file>