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ax Invoice" sheetId="1" state="visible" r:id="rId1"/>
    <sheet xmlns:r="http://schemas.openxmlformats.org/officeDocument/2006/relationships" name="Advance Vouchers" sheetId="2" state="visible" r:id="rId2"/>
    <sheet xmlns:r="http://schemas.openxmlformats.org/officeDocument/2006/relationships" name="Lists" sheetId="3" state="visible" r:id="rId3"/>
  </sheets>
  <definedNames>
    <definedName name="_xlnm.Print_Area" localSheetId="0">'Tax Invoice'!$A$1:$G$38</definedName>
    <definedName name="_xlnm.Print_Area" localSheetId="1">'Advance Vouchers'!$A$1:$F$14</definedName>
  </definedNames>
  <calcPr calcId="124519" fullCalcOnLoad="1"/>
</workbook>
</file>

<file path=xl/styles.xml><?xml version="1.0" encoding="utf-8"?>
<styleSheet xmlns="http://schemas.openxmlformats.org/spreadsheetml/2006/main">
  <numFmts count="3">
    <numFmt numFmtId="164" formatCode="yyyy-mm-dd"/>
    <numFmt numFmtId="165" formatCode="DD-MMM-YYYY"/>
    <numFmt numFmtId="166" formatCode="&quot;₹&quot;#,##0.00"/>
  </numFmts>
  <fonts count="6">
    <font>
      <name val="Calibri"/>
      <family val="2"/>
      <color theme="1"/>
      <sz val="11"/>
      <scheme val="minor"/>
    </font>
    <font>
      <name val="Calibri"/>
      <b val="1"/>
      <sz val="11"/>
    </font>
    <font>
      <name val="Calibri"/>
      <b val="1"/>
      <color rgb="00FFFFFF"/>
      <sz val="15"/>
    </font>
    <font>
      <i val="1"/>
      <color rgb="005B6479"/>
      <sz val="9"/>
    </font>
    <font>
      <name val="Calibri"/>
      <sz val="11"/>
    </font>
    <font>
      <name val="Calibri"/>
      <b val="1"/>
      <color rgb="00FFFFFF"/>
      <sz val="11"/>
    </font>
  </fonts>
  <fills count="5">
    <fill>
      <patternFill/>
    </fill>
    <fill>
      <patternFill patternType="gray125"/>
    </fill>
    <fill>
      <patternFill patternType="solid">
        <fgColor rgb="001E2A5A"/>
      </patternFill>
    </fill>
    <fill>
      <patternFill patternType="solid">
        <fgColor rgb="00FFF2CC"/>
      </patternFill>
    </fill>
    <fill>
      <patternFill patternType="solid">
        <fgColor rgb="00EEF2FF"/>
      </patternFill>
    </fill>
  </fills>
  <borders count="2">
    <border>
      <left/>
      <right/>
      <top/>
      <bottom/>
      <diagonal/>
    </border>
    <border>
      <left style="thin">
        <color rgb="00B8C0D9"/>
      </left>
      <right style="thin">
        <color rgb="00B8C0D9"/>
      </right>
      <top style="thin">
        <color rgb="00B8C0D9"/>
      </top>
      <bottom style="thin">
        <color rgb="00B8C0D9"/>
      </bottom>
    </border>
  </borders>
  <cellStyleXfs count="1">
    <xf numFmtId="0" fontId="0" fillId="0" borderId="0"/>
  </cellStyleXfs>
  <cellXfs count="19">
    <xf numFmtId="0" fontId="0" fillId="0" borderId="0" pivotButton="0" quotePrefix="0" xfId="0"/>
    <xf numFmtId="0" fontId="2" fillId="2" borderId="0" applyAlignment="1" pivotButton="0" quotePrefix="0" xfId="0">
      <alignment horizontal="center" vertical="center"/>
    </xf>
    <xf numFmtId="0" fontId="3" fillId="0" borderId="0" applyAlignment="1" pivotButton="0" quotePrefix="0" xfId="0">
      <alignment vertical="top" wrapText="1"/>
    </xf>
    <xf numFmtId="0" fontId="1" fillId="0" borderId="0" pivotButton="0" quotePrefix="0" xfId="0"/>
    <xf numFmtId="0" fontId="4" fillId="3" borderId="1" pivotButton="0" quotePrefix="0" xfId="0"/>
    <xf numFmtId="165" fontId="4" fillId="3" borderId="1" pivotButton="0" quotePrefix="0" xfId="0"/>
    <xf numFmtId="0" fontId="1" fillId="4" borderId="1" pivotButton="0" quotePrefix="0" xfId="0"/>
    <xf numFmtId="9" fontId="4" fillId="3" borderId="1" pivotButton="0" quotePrefix="0" xfId="0"/>
    <xf numFmtId="0" fontId="5" fillId="2" borderId="1" applyAlignment="1" pivotButton="0" quotePrefix="0" xfId="0">
      <alignment horizontal="center" vertical="center" wrapText="1"/>
    </xf>
    <xf numFmtId="0" fontId="0" fillId="0" borderId="1" applyAlignment="1" pivotButton="0" quotePrefix="0" xfId="0">
      <alignment horizontal="center"/>
    </xf>
    <xf numFmtId="0" fontId="0" fillId="3" borderId="1" pivotButton="0" quotePrefix="0" xfId="0"/>
    <xf numFmtId="3" fontId="0" fillId="3" borderId="1" pivotButton="0" quotePrefix="0" xfId="0"/>
    <xf numFmtId="166" fontId="0" fillId="3" borderId="1" pivotButton="0" quotePrefix="0" xfId="0"/>
    <xf numFmtId="166" fontId="0" fillId="4" borderId="1" pivotButton="0" quotePrefix="0" xfId="0"/>
    <xf numFmtId="0" fontId="1" fillId="0" borderId="0" applyAlignment="1" pivotButton="0" quotePrefix="0" xfId="0">
      <alignment horizontal="right"/>
    </xf>
    <xf numFmtId="166" fontId="1" fillId="4" borderId="1" pivotButton="0" quotePrefix="0" xfId="0"/>
    <xf numFmtId="0" fontId="4" fillId="0" borderId="0" applyAlignment="1" pivotButton="0" quotePrefix="0" xfId="0">
      <alignment horizontal="right"/>
    </xf>
    <xf numFmtId="165" fontId="0" fillId="3" borderId="1" pivotButton="0" quotePrefix="0" xfId="0"/>
    <xf numFmtId="9" fontId="0" fillId="4"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38"/>
  <sheetViews>
    <sheetView workbookViewId="0">
      <selection activeCell="A1" sqref="A1"/>
    </sheetView>
  </sheetViews>
  <sheetFormatPr baseColWidth="8" defaultRowHeight="15"/>
  <cols>
    <col width="6" customWidth="1" min="1" max="1"/>
    <col width="50" customWidth="1" min="2" max="2"/>
    <col width="10" customWidth="1" min="3" max="3"/>
    <col width="8" customWidth="1" min="4" max="4"/>
    <col width="14" customWidth="1" min="5" max="5"/>
    <col width="16" customWidth="1" min="6" max="6"/>
    <col width="16" customWidth="1" min="7" max="7"/>
  </cols>
  <sheetData>
    <row r="1" ht="30" customHeight="1">
      <c r="A1" s="1" t="inlineStr">
        <is>
          <t>OUTDOOR CATERING TAX INVOICE  |  SAC 996334</t>
        </is>
      </c>
    </row>
    <row r="2" ht="30" customHeight="1">
      <c r="A2" s="2" t="inlineStr">
        <is>
          <t>Sample data is filled in so you can see the formulas work. Overwrite every yellow cell. Place of supply for catering is the state where the food is served, and that decides CGST + SGST versus IGST.</t>
        </is>
      </c>
    </row>
    <row r="3">
      <c r="A3" s="3" t="inlineStr">
        <is>
          <t>Caterer</t>
        </is>
      </c>
      <c r="B3" s="4" t="inlineStr">
        <is>
          <t>Your Catering Company</t>
        </is>
      </c>
      <c r="D3" s="3" t="inlineStr">
        <is>
          <t>Invoice no.</t>
        </is>
      </c>
      <c r="E3" s="4" t="inlineStr">
        <is>
          <t>CAT/2627/0212</t>
        </is>
      </c>
    </row>
    <row r="4">
      <c r="A4" s="3" t="inlineStr">
        <is>
          <t>GSTIN</t>
        </is>
      </c>
      <c r="B4" s="4" t="inlineStr">
        <is>
          <t>07AAAAA0000A1Z5</t>
        </is>
      </c>
      <c r="D4" s="3" t="inlineStr">
        <is>
          <t>Invoice date</t>
        </is>
      </c>
      <c r="E4" s="5" t="n">
        <v>46354</v>
      </c>
    </row>
    <row r="5">
      <c r="A5" s="3" t="inlineStr">
        <is>
          <t>FSSAI no.</t>
        </is>
      </c>
      <c r="B5" s="4" t="inlineStr">
        <is>
          <t>10012345000123</t>
        </is>
      </c>
      <c r="D5" s="3" t="inlineStr">
        <is>
          <t>Event date</t>
        </is>
      </c>
      <c r="E5" s="5" t="n">
        <v>46352</v>
      </c>
    </row>
    <row r="6">
      <c r="A6" s="3" t="inlineStr">
        <is>
          <t>Billed to</t>
        </is>
      </c>
      <c r="B6" s="4" t="inlineStr">
        <is>
          <t>Host family / company</t>
        </is>
      </c>
      <c r="D6" s="3" t="inlineStr">
        <is>
          <t>Client GSTIN</t>
        </is>
      </c>
      <c r="E6" s="4" t="inlineStr"/>
    </row>
    <row r="7">
      <c r="A7" s="3" t="inlineStr">
        <is>
          <t>Registered in</t>
        </is>
      </c>
      <c r="B7" s="4" t="inlineStr">
        <is>
          <t>Delhi</t>
        </is>
      </c>
      <c r="D7" s="3" t="inlineStr">
        <is>
          <t>Served in</t>
        </is>
      </c>
      <c r="E7" s="4" t="inlineStr">
        <is>
          <t>Rajasthan</t>
        </is>
      </c>
    </row>
    <row r="8">
      <c r="A8" s="3" t="inlineStr">
        <is>
          <t>Supply type</t>
        </is>
      </c>
      <c r="B8" s="6">
        <f>IF(B7=E7,"Intra-state: CGST + SGST","Inter-state: IGST")</f>
        <v/>
      </c>
      <c r="D8" s="3" t="inlineStr">
        <is>
          <t>GST rate</t>
        </is>
      </c>
      <c r="E8" s="7" t="n">
        <v>0.05</v>
      </c>
    </row>
    <row r="9" ht="16" customHeight="1">
      <c r="A9" s="2" t="inlineStr">
        <is>
          <t>Rate: 5% at ordinary venues (no ITC for you). 18% only when the food is served at specified premises.</t>
        </is>
      </c>
    </row>
    <row r="11" ht="32" customHeight="1">
      <c r="A11" s="8" t="inlineStr">
        <is>
          <t>S.No</t>
        </is>
      </c>
      <c r="B11" s="8" t="inlineStr">
        <is>
          <t>Description</t>
        </is>
      </c>
      <c r="C11" s="8" t="inlineStr">
        <is>
          <t>SAC</t>
        </is>
      </c>
      <c r="D11" s="8" t="inlineStr">
        <is>
          <t>Qty</t>
        </is>
      </c>
      <c r="E11" s="8" t="inlineStr">
        <is>
          <t>Rate (₹)</t>
        </is>
      </c>
      <c r="F11" s="8" t="inlineStr">
        <is>
          <t>Amount (₹)</t>
        </is>
      </c>
      <c r="G11" s="8" t="inlineStr">
        <is>
          <t>Notes</t>
        </is>
      </c>
    </row>
    <row r="12">
      <c r="A12" s="9" t="n">
        <v>1</v>
      </c>
      <c r="B12" s="10" t="inlineStr">
        <is>
          <t>Sangeet dinner buffet, per plate (350 guests)</t>
        </is>
      </c>
      <c r="C12" s="10" t="inlineStr">
        <is>
          <t>996334</t>
        </is>
      </c>
      <c r="D12" s="11" t="n">
        <v>350</v>
      </c>
      <c r="E12" s="12" t="n">
        <v>1100</v>
      </c>
      <c r="F12" s="13">
        <f>IF(OR(D12="",E12=""),0,D12*E12)</f>
        <v/>
      </c>
      <c r="G12" s="10" t="n"/>
    </row>
    <row r="13">
      <c r="A13" s="9" t="n">
        <v>2</v>
      </c>
      <c r="B13" s="10" t="inlineStr">
        <is>
          <t>Live counters: chaat, tawa, pasta (per counter)</t>
        </is>
      </c>
      <c r="C13" s="10" t="inlineStr">
        <is>
          <t>996334</t>
        </is>
      </c>
      <c r="D13" s="11" t="n">
        <v>3</v>
      </c>
      <c r="E13" s="12" t="n">
        <v>18000</v>
      </c>
      <c r="F13" s="13">
        <f>IF(OR(D13="",E13=""),0,D13*E13)</f>
        <v/>
      </c>
      <c r="G13" s="10" t="n"/>
    </row>
    <row r="14">
      <c r="A14" s="9" t="n">
        <v>3</v>
      </c>
      <c r="B14" s="10" t="inlineStr">
        <is>
          <t>Service staff, crockery and chafing dishes (lump sum)</t>
        </is>
      </c>
      <c r="C14" s="10" t="inlineStr">
        <is>
          <t>996334</t>
        </is>
      </c>
      <c r="D14" s="11" t="n">
        <v>1</v>
      </c>
      <c r="E14" s="12" t="n">
        <v>42000</v>
      </c>
      <c r="F14" s="13">
        <f>IF(OR(D14="",E14=""),0,D14*E14)</f>
        <v/>
      </c>
      <c r="G14" s="10" t="n"/>
    </row>
    <row r="15">
      <c r="A15" s="9" t="n">
        <v>4</v>
      </c>
      <c r="B15" s="10" t="inlineStr">
        <is>
          <t>Kitchen team travel and cold-chain transport</t>
        </is>
      </c>
      <c r="C15" s="10" t="inlineStr">
        <is>
          <t>996334</t>
        </is>
      </c>
      <c r="D15" s="11" t="n">
        <v>1</v>
      </c>
      <c r="E15" s="12" t="n">
        <v>28000</v>
      </c>
      <c r="F15" s="13">
        <f>IF(OR(D15="",E15=""),0,D15*E15)</f>
        <v/>
      </c>
      <c r="G15" s="10" t="n"/>
    </row>
    <row r="16">
      <c r="A16" s="9" t="n">
        <v>5</v>
      </c>
      <c r="B16" s="10" t="n"/>
      <c r="C16" s="10" t="n"/>
      <c r="D16" s="11" t="n"/>
      <c r="E16" s="12" t="n"/>
      <c r="F16" s="13">
        <f>IF(OR(D16="",E16=""),0,D16*E16)</f>
        <v/>
      </c>
      <c r="G16" s="10" t="n"/>
    </row>
    <row r="17">
      <c r="A17" s="9" t="n">
        <v>6</v>
      </c>
      <c r="B17" s="10" t="n"/>
      <c r="C17" s="10" t="n"/>
      <c r="D17" s="11" t="n"/>
      <c r="E17" s="12" t="n"/>
      <c r="F17" s="13">
        <f>IF(OR(D17="",E17=""),0,D17*E17)</f>
        <v/>
      </c>
      <c r="G17" s="10" t="n"/>
    </row>
    <row r="18">
      <c r="A18" s="9" t="n">
        <v>7</v>
      </c>
      <c r="B18" s="10" t="n"/>
      <c r="C18" s="10" t="n"/>
      <c r="D18" s="11" t="n"/>
      <c r="E18" s="12" t="n"/>
      <c r="F18" s="13">
        <f>IF(OR(D18="",E18=""),0,D18*E18)</f>
        <v/>
      </c>
      <c r="G18" s="10" t="n"/>
    </row>
    <row r="19">
      <c r="A19" s="9" t="n">
        <v>8</v>
      </c>
      <c r="B19" s="10" t="n"/>
      <c r="C19" s="10" t="n"/>
      <c r="D19" s="11" t="n"/>
      <c r="E19" s="12" t="n"/>
      <c r="F19" s="13">
        <f>IF(OR(D19="",E19=""),0,D19*E19)</f>
        <v/>
      </c>
      <c r="G19" s="10" t="n"/>
    </row>
    <row r="20">
      <c r="A20" s="9" t="n">
        <v>9</v>
      </c>
      <c r="B20" s="10" t="n"/>
      <c r="C20" s="10" t="n"/>
      <c r="D20" s="11" t="n"/>
      <c r="E20" s="12" t="n"/>
      <c r="F20" s="13">
        <f>IF(OR(D20="",E20=""),0,D20*E20)</f>
        <v/>
      </c>
      <c r="G20" s="10" t="n"/>
    </row>
    <row r="21">
      <c r="A21" s="9" t="n">
        <v>10</v>
      </c>
      <c r="B21" s="10" t="n"/>
      <c r="C21" s="10" t="n"/>
      <c r="D21" s="11" t="n"/>
      <c r="E21" s="12" t="n"/>
      <c r="F21" s="13">
        <f>IF(OR(D21="",E21=""),0,D21*E21)</f>
        <v/>
      </c>
      <c r="G21" s="10" t="n"/>
    </row>
    <row r="22">
      <c r="A22" s="9" t="n">
        <v>11</v>
      </c>
      <c r="B22" s="10" t="n"/>
      <c r="C22" s="10" t="n"/>
      <c r="D22" s="11" t="n"/>
      <c r="E22" s="12" t="n"/>
      <c r="F22" s="13">
        <f>IF(OR(D22="",E22=""),0,D22*E22)</f>
        <v/>
      </c>
      <c r="G22" s="10" t="n"/>
    </row>
    <row r="23">
      <c r="A23" s="9" t="n">
        <v>12</v>
      </c>
      <c r="B23" s="10" t="n"/>
      <c r="C23" s="10" t="n"/>
      <c r="D23" s="11" t="n"/>
      <c r="E23" s="12" t="n"/>
      <c r="F23" s="13">
        <f>IF(OR(D23="",E23=""),0,D23*E23)</f>
        <v/>
      </c>
      <c r="G23" s="10" t="n"/>
    </row>
    <row r="25">
      <c r="A25" s="14" t="inlineStr">
        <is>
          <t>Taxable value</t>
        </is>
      </c>
      <c r="F25" s="15">
        <f>SUM(F12:F23)</f>
        <v/>
      </c>
    </row>
    <row r="26">
      <c r="A26" s="16" t="inlineStr">
        <is>
          <t>CGST (half the rate, intra-state only)</t>
        </is>
      </c>
      <c r="F26" s="13">
        <f>IF(LEFT(B8,5)="Intra",ROUND(F25*E8/2,2),0)</f>
        <v/>
      </c>
    </row>
    <row r="27">
      <c r="A27" s="16" t="inlineStr">
        <is>
          <t>SGST (half the rate, intra-state only)</t>
        </is>
      </c>
      <c r="F27" s="13">
        <f>IF(LEFT(B8,5)="Intra",ROUND(F25*E8/2,2),0)</f>
        <v/>
      </c>
    </row>
    <row r="28">
      <c r="A28" s="16" t="inlineStr">
        <is>
          <t>IGST (full rate, inter-state only)</t>
        </is>
      </c>
      <c r="F28" s="13">
        <f>IF(LEFT(B8,5)="Inter",ROUND(F25*E8,2),0)</f>
        <v/>
      </c>
    </row>
    <row r="29">
      <c r="A29" s="16" t="inlineStr">
        <is>
          <t>Total before rounding</t>
        </is>
      </c>
      <c r="F29" s="13">
        <f>F25+F26+F27+F28</f>
        <v/>
      </c>
    </row>
    <row r="30">
      <c r="A30" s="16" t="inlineStr">
        <is>
          <t>Round off</t>
        </is>
      </c>
      <c r="F30" s="13">
        <f>ROUND(F29,0)-F29</f>
        <v/>
      </c>
    </row>
    <row r="31">
      <c r="A31" s="14" t="inlineStr">
        <is>
          <t>INVOICE TOTAL</t>
        </is>
      </c>
      <c r="F31" s="15">
        <f>F29+F30</f>
        <v/>
      </c>
    </row>
    <row r="32">
      <c r="A32" s="16" t="inlineStr">
        <is>
          <t>Less: advances received (from the Advance Vouchers sheet)</t>
        </is>
      </c>
      <c r="F32" s="13">
        <f>'Advance Vouchers'!D14</f>
        <v/>
      </c>
    </row>
    <row r="33">
      <c r="A33" s="14" t="inlineStr">
        <is>
          <t>BALANCE DUE</t>
        </is>
      </c>
      <c r="F33" s="15">
        <f>F31-F32</f>
        <v/>
      </c>
    </row>
    <row r="34">
      <c r="A34" s="16" t="inlineStr">
        <is>
          <t>GST already paid inside those advances (adjusted, not paid twice)</t>
        </is>
      </c>
      <c r="F34" s="13">
        <f>'Advance Vouchers'!F14</f>
        <v/>
      </c>
    </row>
    <row r="36" ht="50" customHeight="1">
      <c r="A36" s="2" t="inlineStr">
        <is>
          <t>Notes: print the 14-digit FSSAI number on every food invoice and on the advance voucher. Invoice number up to 16 characters. Issue within 30 days of the service. Taxpayers above ₹5 crore turnover need an e-invoice (IRN and QR). Confirm rate, SAC and place of supply with your CA.</t>
        </is>
      </c>
    </row>
    <row r="37"/>
    <row r="38"/>
  </sheetData>
  <mergeCells count="26">
    <mergeCell ref="A30:E30"/>
    <mergeCell ref="A34:E34"/>
    <mergeCell ref="B7:C7"/>
    <mergeCell ref="B3:C3"/>
    <mergeCell ref="E6:G6"/>
    <mergeCell ref="A9:G9"/>
    <mergeCell ref="A25:E25"/>
    <mergeCell ref="B8:C8"/>
    <mergeCell ref="E7:G7"/>
    <mergeCell ref="A27:E27"/>
    <mergeCell ref="A1:G1"/>
    <mergeCell ref="A26:E26"/>
    <mergeCell ref="A36:G38"/>
    <mergeCell ref="A33:E33"/>
    <mergeCell ref="A32:E32"/>
    <mergeCell ref="E3:G3"/>
    <mergeCell ref="B6:C6"/>
    <mergeCell ref="A29:E29"/>
    <mergeCell ref="E5:G5"/>
    <mergeCell ref="B5:C5"/>
    <mergeCell ref="A28:E28"/>
    <mergeCell ref="E8:G8"/>
    <mergeCell ref="A2:G2"/>
    <mergeCell ref="E4:G4"/>
    <mergeCell ref="A31:E31"/>
    <mergeCell ref="B4:C4"/>
  </mergeCells>
  <dataValidations count="2">
    <dataValidation sqref="B7 E7" showDropDown="0" showInputMessage="0" showErrorMessage="0" allowBlank="0" type="list">
      <formula1>Lists!$A$2:$A$37</formula1>
    </dataValidation>
    <dataValidation sqref="E8" showDropDown="0" showInputMessage="0" showErrorMessage="0" allowBlank="0" type="list">
      <formula1>"0.05,0.18"</formula1>
    </dataValidation>
  </dataValidations>
  <pageMargins left="0.75" right="0.75" top="1" bottom="1" header="0.5" footer="0.5"/>
  <pageSetup orientation="portrait" fitToHeight="0" fitToWidth="1"/>
</worksheet>
</file>

<file path=xl/worksheets/sheet2.xml><?xml version="1.0" encoding="utf-8"?>
<worksheet xmlns="http://schemas.openxmlformats.org/spreadsheetml/2006/main">
  <sheetPr>
    <outlinePr summaryBelow="1" summaryRight="1"/>
    <pageSetUpPr fitToPage="1"/>
  </sheetPr>
  <dimension ref="A1:F14"/>
  <sheetViews>
    <sheetView workbookViewId="0">
      <selection activeCell="A1" sqref="A1"/>
    </sheetView>
  </sheetViews>
  <sheetFormatPr baseColWidth="8" defaultRowHeight="15"/>
  <cols>
    <col width="18" customWidth="1" min="1" max="1"/>
    <col width="14" customWidth="1" min="2" max="2"/>
    <col width="12" customWidth="1" min="3" max="3"/>
    <col width="18" customWidth="1" min="4" max="4"/>
    <col width="12" customWidth="1" min="5" max="5"/>
    <col width="18" customWidth="1" min="6" max="6"/>
  </cols>
  <sheetData>
    <row r="1" ht="30" customHeight="1">
      <c r="A1" s="1" t="inlineStr">
        <is>
          <t>ADVANCE RECEIPT VOUCHERS  |  one row per advance</t>
        </is>
      </c>
    </row>
    <row r="2" ht="44" customHeight="1">
      <c r="A2" s="2" t="inlineStr">
        <is>
          <t>Issue a receipt voucher on the day each advance arrives, with your GSTIN and FSSAI number. This sheet treats each advance as inclusive of GST, so the tax inside it is amount x rate / (1 + rate). If your contract says the advance is plus GST, adjust the formula and check with your CA.</t>
        </is>
      </c>
    </row>
    <row r="4" ht="32" customHeight="1">
      <c r="A4" s="8" t="inlineStr">
        <is>
          <t>Voucher no.</t>
        </is>
      </c>
      <c r="B4" s="8" t="inlineStr">
        <is>
          <t>Date</t>
        </is>
      </c>
      <c r="C4" s="8" t="inlineStr">
        <is>
          <t>Mode</t>
        </is>
      </c>
      <c r="D4" s="8" t="inlineStr">
        <is>
          <t>Amount received (₹)</t>
        </is>
      </c>
      <c r="E4" s="8" t="inlineStr">
        <is>
          <t>GST rate</t>
        </is>
      </c>
      <c r="F4" s="8" t="inlineStr">
        <is>
          <t>GST inside (₹)</t>
        </is>
      </c>
    </row>
    <row r="5">
      <c r="A5" s="10" t="inlineStr">
        <is>
          <t>RV/2627/0031</t>
        </is>
      </c>
      <c r="B5" s="17" t="n">
        <v>46246</v>
      </c>
      <c r="C5" s="10" t="inlineStr">
        <is>
          <t>UPI</t>
        </is>
      </c>
      <c r="D5" s="12" t="n">
        <v>150000</v>
      </c>
      <c r="E5" s="18">
        <f>IF(D5="","",'Tax Invoice'!$E$8)</f>
        <v/>
      </c>
      <c r="F5" s="13">
        <f>IF(D5="",0,ROUND(D5*E5/(1+E5),2))</f>
        <v/>
      </c>
    </row>
    <row r="6">
      <c r="A6" s="10" t="n"/>
      <c r="B6" s="17" t="n"/>
      <c r="C6" s="10" t="n"/>
      <c r="D6" s="12" t="n"/>
      <c r="E6" s="18">
        <f>IF(D6="","",'Tax Invoice'!$E$8)</f>
        <v/>
      </c>
      <c r="F6" s="13">
        <f>IF(D6="",0,ROUND(D6*E6/(1+E6),2))</f>
        <v/>
      </c>
    </row>
    <row r="7">
      <c r="A7" s="10" t="n"/>
      <c r="B7" s="17" t="n"/>
      <c r="C7" s="10" t="n"/>
      <c r="D7" s="12" t="n"/>
      <c r="E7" s="18">
        <f>IF(D7="","",'Tax Invoice'!$E$8)</f>
        <v/>
      </c>
      <c r="F7" s="13">
        <f>IF(D7="",0,ROUND(D7*E7/(1+E7),2))</f>
        <v/>
      </c>
    </row>
    <row r="8">
      <c r="A8" s="10" t="n"/>
      <c r="B8" s="17" t="n"/>
      <c r="C8" s="10" t="n"/>
      <c r="D8" s="12" t="n"/>
      <c r="E8" s="18">
        <f>IF(D8="","",'Tax Invoice'!$E$8)</f>
        <v/>
      </c>
      <c r="F8" s="13">
        <f>IF(D8="",0,ROUND(D8*E8/(1+E8),2))</f>
        <v/>
      </c>
    </row>
    <row r="9">
      <c r="A9" s="10" t="n"/>
      <c r="B9" s="17" t="n"/>
      <c r="C9" s="10" t="n"/>
      <c r="D9" s="12" t="n"/>
      <c r="E9" s="18">
        <f>IF(D9="","",'Tax Invoice'!$E$8)</f>
        <v/>
      </c>
      <c r="F9" s="13">
        <f>IF(D9="",0,ROUND(D9*E9/(1+E9),2))</f>
        <v/>
      </c>
    </row>
    <row r="10">
      <c r="A10" s="10" t="n"/>
      <c r="B10" s="17" t="n"/>
      <c r="C10" s="10" t="n"/>
      <c r="D10" s="12" t="n"/>
      <c r="E10" s="18">
        <f>IF(D10="","",'Tax Invoice'!$E$8)</f>
        <v/>
      </c>
      <c r="F10" s="13">
        <f>IF(D10="",0,ROUND(D10*E10/(1+E10),2))</f>
        <v/>
      </c>
    </row>
    <row r="11">
      <c r="A11" s="10" t="n"/>
      <c r="B11" s="17" t="n"/>
      <c r="C11" s="10" t="n"/>
      <c r="D11" s="12" t="n"/>
      <c r="E11" s="18">
        <f>IF(D11="","",'Tax Invoice'!$E$8)</f>
        <v/>
      </c>
      <c r="F11" s="13">
        <f>IF(D11="",0,ROUND(D11*E11/(1+E11),2))</f>
        <v/>
      </c>
    </row>
    <row r="12">
      <c r="A12" s="10" t="n"/>
      <c r="B12" s="17" t="n"/>
      <c r="C12" s="10" t="n"/>
      <c r="D12" s="12" t="n"/>
      <c r="E12" s="18">
        <f>IF(D12="","",'Tax Invoice'!$E$8)</f>
        <v/>
      </c>
      <c r="F12" s="13">
        <f>IF(D12="",0,ROUND(D12*E12/(1+E12),2))</f>
        <v/>
      </c>
    </row>
    <row r="13">
      <c r="A13" s="10" t="n"/>
      <c r="B13" s="17" t="n"/>
      <c r="C13" s="10" t="n"/>
      <c r="D13" s="12" t="n"/>
      <c r="E13" s="18">
        <f>IF(D13="","",'Tax Invoice'!$E$8)</f>
        <v/>
      </c>
      <c r="F13" s="13">
        <f>IF(D13="",0,ROUND(D13*E13/(1+E13),2))</f>
        <v/>
      </c>
    </row>
    <row r="14">
      <c r="A14" s="14" t="inlineStr">
        <is>
          <t>TOTAL</t>
        </is>
      </c>
      <c r="D14" s="15">
        <f>SUM(D5:D13)</f>
        <v/>
      </c>
      <c r="F14" s="15">
        <f>SUM(F5:F13)</f>
        <v/>
      </c>
    </row>
  </sheetData>
  <mergeCells count="3">
    <mergeCell ref="A2:F2"/>
    <mergeCell ref="A14:C14"/>
    <mergeCell ref="A1:F1"/>
  </mergeCell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A37"/>
  <sheetViews>
    <sheetView workbookViewId="0">
      <selection activeCell="A1" sqref="A1"/>
    </sheetView>
  </sheetViews>
  <sheetFormatPr baseColWidth="8" defaultRowHeight="15"/>
  <cols>
    <col width="42" customWidth="1" min="1" max="1"/>
  </cols>
  <sheetData>
    <row r="1">
      <c r="A1" s="3" t="inlineStr">
        <is>
          <t>States and UTs (for the dropdowns)</t>
        </is>
      </c>
    </row>
    <row r="2">
      <c r="A2" t="inlineStr">
        <is>
          <t>Andhra Pradesh</t>
        </is>
      </c>
    </row>
    <row r="3">
      <c r="A3" t="inlineStr">
        <is>
          <t>Arunachal Pradesh</t>
        </is>
      </c>
    </row>
    <row r="4">
      <c r="A4" t="inlineStr">
        <is>
          <t>Assam</t>
        </is>
      </c>
    </row>
    <row r="5">
      <c r="A5" t="inlineStr">
        <is>
          <t>Bihar</t>
        </is>
      </c>
    </row>
    <row r="6">
      <c r="A6" t="inlineStr">
        <is>
          <t>Chhattisgarh</t>
        </is>
      </c>
    </row>
    <row r="7">
      <c r="A7" t="inlineStr">
        <is>
          <t>Delhi</t>
        </is>
      </c>
    </row>
    <row r="8">
      <c r="A8" t="inlineStr">
        <is>
          <t>Goa</t>
        </is>
      </c>
    </row>
    <row r="9">
      <c r="A9" t="inlineStr">
        <is>
          <t>Gujarat</t>
        </is>
      </c>
    </row>
    <row r="10">
      <c r="A10" t="inlineStr">
        <is>
          <t>Haryana</t>
        </is>
      </c>
    </row>
    <row r="11">
      <c r="A11" t="inlineStr">
        <is>
          <t>Himachal Pradesh</t>
        </is>
      </c>
    </row>
    <row r="12">
      <c r="A12" t="inlineStr">
        <is>
          <t>Jammu and Kashmir</t>
        </is>
      </c>
    </row>
    <row r="13">
      <c r="A13" t="inlineStr">
        <is>
          <t>Jharkhand</t>
        </is>
      </c>
    </row>
    <row r="14">
      <c r="A14" t="inlineStr">
        <is>
          <t>Karnataka</t>
        </is>
      </c>
    </row>
    <row r="15">
      <c r="A15" t="inlineStr">
        <is>
          <t>Kerala</t>
        </is>
      </c>
    </row>
    <row r="16">
      <c r="A16" t="inlineStr">
        <is>
          <t>Ladakh</t>
        </is>
      </c>
    </row>
    <row r="17">
      <c r="A17" t="inlineStr">
        <is>
          <t>Madhya Pradesh</t>
        </is>
      </c>
    </row>
    <row r="18">
      <c r="A18" t="inlineStr">
        <is>
          <t>Maharashtra</t>
        </is>
      </c>
    </row>
    <row r="19">
      <c r="A19" t="inlineStr">
        <is>
          <t>Manipur</t>
        </is>
      </c>
    </row>
    <row r="20">
      <c r="A20" t="inlineStr">
        <is>
          <t>Meghalaya</t>
        </is>
      </c>
    </row>
    <row r="21">
      <c r="A21" t="inlineStr">
        <is>
          <t>Mizoram</t>
        </is>
      </c>
    </row>
    <row r="22">
      <c r="A22" t="inlineStr">
        <is>
          <t>Nagaland</t>
        </is>
      </c>
    </row>
    <row r="23">
      <c r="A23" t="inlineStr">
        <is>
          <t>Odisha</t>
        </is>
      </c>
    </row>
    <row r="24">
      <c r="A24" t="inlineStr">
        <is>
          <t>Punjab</t>
        </is>
      </c>
    </row>
    <row r="25">
      <c r="A25" t="inlineStr">
        <is>
          <t>Rajasthan</t>
        </is>
      </c>
    </row>
    <row r="26">
      <c r="A26" t="inlineStr">
        <is>
          <t>Sikkim</t>
        </is>
      </c>
    </row>
    <row r="27">
      <c r="A27" t="inlineStr">
        <is>
          <t>Tamil Nadu</t>
        </is>
      </c>
    </row>
    <row r="28">
      <c r="A28" t="inlineStr">
        <is>
          <t>Telangana</t>
        </is>
      </c>
    </row>
    <row r="29">
      <c r="A29" t="inlineStr">
        <is>
          <t>Tripura</t>
        </is>
      </c>
    </row>
    <row r="30">
      <c r="A30" t="inlineStr">
        <is>
          <t>Uttar Pradesh</t>
        </is>
      </c>
    </row>
    <row r="31">
      <c r="A31" t="inlineStr">
        <is>
          <t>Uttarakhand</t>
        </is>
      </c>
    </row>
    <row r="32">
      <c r="A32" t="inlineStr">
        <is>
          <t>West Bengal</t>
        </is>
      </c>
    </row>
    <row r="33">
      <c r="A33" t="inlineStr">
        <is>
          <t>Chandigarh</t>
        </is>
      </c>
    </row>
    <row r="34">
      <c r="A34" t="inlineStr">
        <is>
          <t>Puducherry</t>
        </is>
      </c>
    </row>
    <row r="35">
      <c r="A35" t="inlineStr">
        <is>
          <t>Andaman and Nicobar Islands</t>
        </is>
      </c>
    </row>
    <row r="36">
      <c r="A36" t="inlineStr">
        <is>
          <t>Dadra and Nagar Haveli and Daman and Diu</t>
        </is>
      </c>
    </row>
    <row r="37">
      <c r="A37" t="inlineStr">
        <is>
          <t>Lakshadweep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Venura</dc:creator>
  <dc:title xmlns:dc="http://purl.org/dc/elements/1.1/">Catering tax invoice workbook</dc:title>
  <dcterms:created xmlns:dcterms="http://purl.org/dc/terms/" xmlns:xsi="http://www.w3.org/2001/XMLSchema-instance" xsi:type="dcterms:W3CDTF">2026-09-24T18:54:34Z</dcterms:created>
  <dcterms:modified xmlns:dcterms="http://purl.org/dc/terms/" xmlns:xsi="http://www.w3.org/2001/XMLSchema-instance" xsi:type="dcterms:W3CDTF">2026-09-24T18:54:34Z</dcterms:modified>
</cp:coreProperties>
</file>