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 Items to create" sheetId="2" state="visible" r:id="rId2"/>
    <sheet xmlns:r="http://schemas.openxmlformats.org/officeDocument/2006/relationships" name="2 Booking to accounts" sheetId="3" state="visible" r:id="rId3"/>
    <sheet xmlns:r="http://schemas.openxmlformats.org/officeDocument/2006/relationships" name="3 Advance example" sheetId="4" state="visible" r:id="rId4"/>
    <sheet xmlns:r="http://schemas.openxmlformats.org/officeDocument/2006/relationships" name="4 Monthly co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sz val="11"/>
    </font>
    <font>
      <name val="Calibri"/>
      <b val="1"/>
      <color rgb="00FFFFFF"/>
      <sz val="15"/>
    </font>
    <font>
      <name val="Calibri"/>
      <b val="1"/>
      <color rgb="00FFFFFF"/>
      <sz val="11"/>
    </font>
    <font>
      <i val="1"/>
      <color rgb="005B6479"/>
      <sz val="10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3" fontId="2" fillId="3" borderId="1" pivotButton="0" quotePrefix="0" xfId="0"/>
    <xf numFmtId="9" fontId="2" fillId="3" borderId="1" pivotButton="0" quotePrefix="0" xfId="0"/>
    <xf numFmtId="0" fontId="5" fillId="0" borderId="0" pivotButton="0" quotePrefix="0" xfId="0"/>
    <xf numFmtId="4" fontId="0" fillId="4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3" borderId="1" pivotButton="0" quotePrefix="0" xfId="0"/>
    <xf numFmtId="1" fontId="2" fillId="3" borderId="1" pivotButton="0" quotePrefix="0" xfId="0"/>
    <xf numFmtId="3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BANQUET ACCOUNTING SETUP + COST WORKBOOK  |  from venura.org</t>
        </is>
      </c>
    </row>
    <row r="2">
      <c r="A2" s="2" t="inlineStr"/>
    </row>
    <row r="3">
      <c r="A3" s="1" t="inlineStr">
        <is>
          <t>What is inside</t>
        </is>
      </c>
    </row>
    <row r="4">
      <c r="A4" s="2" t="inlineStr">
        <is>
          <t>1. Items to create: the service items a banquet needs in ANY accounting package (Zoho Books, Tally, Vyapar), with SAC and GST rate.</t>
        </is>
      </c>
    </row>
    <row r="5">
      <c r="A5" s="2" t="inlineStr">
        <is>
          <t>2. Booking to accounts map: which booking field goes where, so your accountant is never re-typing.</t>
        </is>
      </c>
    </row>
    <row r="6">
      <c r="A6" s="2" t="inlineStr">
        <is>
          <t>3. Advance example: a worked booking with two advances and a final invoice, all formulas.</t>
        </is>
      </c>
    </row>
    <row r="7">
      <c r="A7" s="2" t="inlineStr">
        <is>
          <t>4. Monthly cost: Zoho Books India plan prices (zoho.com/in/books/pricing, seen September 2026) against your other tools. Prices change: check the live page.</t>
        </is>
      </c>
    </row>
    <row r="8">
      <c r="A8" s="2" t="inlineStr"/>
    </row>
    <row r="9">
      <c r="A9" s="1" t="inlineStr">
        <is>
          <t>Read before you trust the tax columns</t>
        </is>
      </c>
    </row>
    <row r="10">
      <c r="A10" s="2" t="inlineStr">
        <is>
          <t>The rates follow one consistent reading used across venura.org: hall + food sold as one package at an ordinary venue = composite supply at 5% with no input credit; hall rent alone = 18%; food alone = 5%; decor, DJ, tent and event-management services = 18%; "specified premises" charge 18% on food with credit. SAC codes are the ones commonly used for each service. Your CA decides what applies to your venue.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6" customWidth="1" min="4" max="4"/>
    <col width="16" customWidth="1" min="5" max="5"/>
    <col width="60" customWidth="1" min="6" max="6"/>
  </cols>
  <sheetData>
    <row r="1" ht="30" customHeight="1">
      <c r="A1" s="3" t="inlineStr">
        <is>
          <t>SERVICE ITEMS FOR A BANQUET / VENUE BUSINESS</t>
        </is>
      </c>
    </row>
    <row r="3" ht="30" customHeight="1">
      <c r="A3" s="4" t="inlineStr">
        <is>
          <t>Item name</t>
        </is>
      </c>
      <c r="B3" s="4" t="inlineStr">
        <is>
          <t>SAC</t>
        </is>
      </c>
      <c r="C3" s="4" t="inlineStr">
        <is>
          <t>GST rate</t>
        </is>
      </c>
      <c r="D3" s="4" t="inlineStr">
        <is>
          <t>Input credit?</t>
        </is>
      </c>
      <c r="E3" s="4" t="inlineStr">
        <is>
          <t>Type</t>
        </is>
      </c>
      <c r="F3" s="4" t="inlineStr">
        <is>
          <t>When to use it</t>
        </is>
      </c>
    </row>
    <row r="4" ht="34" customHeight="1">
      <c r="A4" s="5" t="inlineStr">
        <is>
          <t>Banquet hall + food package</t>
        </is>
      </c>
      <c r="B4" s="5" t="inlineStr">
        <is>
          <t>996331</t>
        </is>
      </c>
      <c r="C4" s="6" t="n">
        <v>0.05</v>
      </c>
      <c r="D4" s="5" t="inlineStr">
        <is>
          <t>No</t>
        </is>
      </c>
      <c r="E4" s="5" t="inlineStr">
        <is>
          <t>Service</t>
        </is>
      </c>
      <c r="F4" s="5" t="inlineStr">
        <is>
          <t>One price for hall and food at an ordinary venue. Do not add a separate hall line to the same invoice.</t>
        </is>
      </c>
    </row>
    <row r="5" ht="34" customHeight="1">
      <c r="A5" s="5" t="inlineStr">
        <is>
          <t>Hall / lawn rent only</t>
        </is>
      </c>
      <c r="B5" s="5" t="inlineStr">
        <is>
          <t>997212</t>
        </is>
      </c>
      <c r="C5" s="6" t="n">
        <v>0.18</v>
      </c>
      <c r="D5" s="5" t="inlineStr">
        <is>
          <t>Yes</t>
        </is>
      </c>
      <c r="E5" s="5" t="inlineStr">
        <is>
          <t>Service</t>
        </is>
      </c>
      <c r="F5" s="5" t="inlineStr">
        <is>
          <t>Client brings an outside caterer. No food on your invoice.</t>
        </is>
      </c>
    </row>
    <row r="6" ht="34" customHeight="1">
      <c r="A6" s="5" t="inlineStr">
        <is>
          <t>Outdoor catering (client venue)</t>
        </is>
      </c>
      <c r="B6" s="5" t="inlineStr">
        <is>
          <t>996334</t>
        </is>
      </c>
      <c r="C6" s="6" t="n">
        <v>0.05</v>
      </c>
      <c r="D6" s="5" t="inlineStr">
        <is>
          <t>No</t>
        </is>
      </c>
      <c r="E6" s="5" t="inlineStr">
        <is>
          <t>Service</t>
        </is>
      </c>
      <c r="F6" s="5" t="inlineStr">
        <is>
          <t>You cook and serve at the client's home, lawn or rented hall.</t>
        </is>
      </c>
    </row>
    <row r="7" ht="34" customHeight="1">
      <c r="A7" s="5" t="inlineStr">
        <is>
          <t>Extra plates / extra guests</t>
        </is>
      </c>
      <c r="B7" s="5" t="inlineStr">
        <is>
          <t>996331</t>
        </is>
      </c>
      <c r="C7" s="6" t="n">
        <v>0.05</v>
      </c>
      <c r="D7" s="5" t="inlineStr">
        <is>
          <t>No</t>
        </is>
      </c>
      <c r="E7" s="5" t="inlineStr">
        <is>
          <t>Service</t>
        </is>
      </c>
      <c r="F7" s="5" t="inlineStr">
        <is>
          <t>Same rate as the package it extends. Keep the plate count in the description.</t>
        </is>
      </c>
    </row>
    <row r="8" ht="34" customHeight="1">
      <c r="A8" s="5" t="inlineStr">
        <is>
          <t>Decor, mandap, floral</t>
        </is>
      </c>
      <c r="B8" s="5" t="inlineStr">
        <is>
          <t>998596</t>
        </is>
      </c>
      <c r="C8" s="6" t="n">
        <v>0.18</v>
      </c>
      <c r="D8" s="5" t="inlineStr">
        <is>
          <t>Yes</t>
        </is>
      </c>
      <c r="E8" s="5" t="inlineStr">
        <is>
          <t>Service</t>
        </is>
      </c>
      <c r="F8" s="5" t="inlineStr">
        <is>
          <t>Billed as its own service line.</t>
        </is>
      </c>
    </row>
    <row r="9" ht="34" customHeight="1">
      <c r="A9" s="5" t="inlineStr">
        <is>
          <t>DJ, sound and lights</t>
        </is>
      </c>
      <c r="B9" s="5" t="inlineStr">
        <is>
          <t>998596</t>
        </is>
      </c>
      <c r="C9" s="6" t="n">
        <v>0.18</v>
      </c>
      <c r="D9" s="5" t="inlineStr">
        <is>
          <t>Yes</t>
        </is>
      </c>
      <c r="E9" s="5" t="inlineStr">
        <is>
          <t>Service</t>
        </is>
      </c>
      <c r="F9" s="5" t="inlineStr">
        <is>
          <t>Billed as its own service line.</t>
        </is>
      </c>
    </row>
    <row r="10" ht="34" customHeight="1">
      <c r="A10" s="5" t="inlineStr">
        <is>
          <t>Tent, furniture, crockery rental</t>
        </is>
      </c>
      <c r="B10" s="5" t="inlineStr">
        <is>
          <t>998596</t>
        </is>
      </c>
      <c r="C10" s="6" t="n">
        <v>0.18</v>
      </c>
      <c r="D10" s="5" t="inlineStr">
        <is>
          <t>Yes</t>
        </is>
      </c>
      <c r="E10" s="5" t="inlineStr">
        <is>
          <t>Service</t>
        </is>
      </c>
      <c r="F10" s="5" t="inlineStr">
        <is>
          <t>Only where you rent it separately from the food package. Confirm the SAC with your CA.</t>
        </is>
      </c>
    </row>
    <row r="11" ht="34" customHeight="1">
      <c r="A11" s="5" t="inlineStr">
        <is>
          <t>Event management fee</t>
        </is>
      </c>
      <c r="B11" s="5" t="inlineStr">
        <is>
          <t>998596</t>
        </is>
      </c>
      <c r="C11" s="6" t="n">
        <v>0.18</v>
      </c>
      <c r="D11" s="5" t="inlineStr">
        <is>
          <t>Yes</t>
        </is>
      </c>
      <c r="E11" s="5" t="inlineStr">
        <is>
          <t>Service</t>
        </is>
      </c>
      <c r="F11" s="5" t="inlineStr">
        <is>
          <t>Planner or coordination fee shown as a separate line.</t>
        </is>
      </c>
    </row>
    <row r="12" ht="34" customHeight="1">
      <c r="A12" s="5" t="inlineStr">
        <is>
          <t>Photography and video</t>
        </is>
      </c>
      <c r="B12" s="5" t="inlineStr">
        <is>
          <t>998383</t>
        </is>
      </c>
      <c r="C12" s="6" t="n">
        <v>0.18</v>
      </c>
      <c r="D12" s="5" t="inlineStr">
        <is>
          <t>Yes</t>
        </is>
      </c>
      <c r="E12" s="5" t="inlineStr">
        <is>
          <t>Service</t>
        </is>
      </c>
      <c r="F12" s="5" t="inlineStr">
        <is>
          <t>If you resell it under your own invoice.</t>
        </is>
      </c>
    </row>
    <row r="13" ht="34" customHeight="1">
      <c r="A13" s="5" t="inlineStr">
        <is>
          <t>Advance / token (record as advance, not income)</t>
        </is>
      </c>
      <c r="B13" s="5" t="inlineStr"/>
      <c r="C13" s="5" t="n"/>
      <c r="D13" s="5" t="inlineStr"/>
      <c r="E13" s="5" t="inlineStr">
        <is>
          <t>Advance</t>
        </is>
      </c>
      <c r="F13" s="5" t="inlineStr">
        <is>
          <t>Receipts are recorded against the customer and adjusted on the final invoice. See sheet 3.</t>
        </is>
      </c>
    </row>
    <row r="16">
      <c r="A16" s="7" t="inlineStr">
        <is>
          <t>Specified premises (hotel-type premises with room tariff above the notified limit in the preceding year, or declared by the registrant): food is 18% with input credit. Change column C for those bookings and confirm eligibility with your CA.</t>
        </is>
      </c>
    </row>
    <row r="17"/>
    <row r="18"/>
  </sheetData>
  <mergeCells count="2">
    <mergeCell ref="A16:F18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40" customWidth="1" min="3" max="3"/>
    <col width="40" customWidth="1" min="4" max="4"/>
  </cols>
  <sheetData>
    <row r="1" ht="30" customHeight="1">
      <c r="A1" s="3" t="inlineStr">
        <is>
          <t>WHERE EACH BOOKING FIELD LANDS IN YOUR ACCOUNTS</t>
        </is>
      </c>
    </row>
    <row r="3" ht="30" customHeight="1">
      <c r="A3" s="4" t="inlineStr">
        <is>
          <t>Booking field</t>
        </is>
      </c>
      <c r="B3" s="4" t="inlineStr">
        <is>
          <t>Accounting field (generic)</t>
        </is>
      </c>
      <c r="C3" s="4" t="inlineStr">
        <is>
          <t>Zoho Books (check your plan)</t>
        </is>
      </c>
      <c r="D3" s="4" t="inlineStr">
        <is>
          <t>Why it matters</t>
        </is>
      </c>
    </row>
    <row r="4" ht="34" customHeight="1">
      <c r="A4" s="5" t="inlineStr">
        <is>
          <t>Client / company</t>
        </is>
      </c>
      <c r="B4" s="5" t="inlineStr">
        <is>
          <t>Customer</t>
        </is>
      </c>
      <c r="C4" s="5" t="inlineStr">
        <is>
          <t>Contact (customer)</t>
        </is>
      </c>
      <c r="D4" s="5" t="inlineStr">
        <is>
          <t>One customer record, not a new name per booking</t>
        </is>
      </c>
    </row>
    <row r="5" ht="34" customHeight="1">
      <c r="A5" s="5" t="inlineStr">
        <is>
          <t>Client GSTIN and state</t>
        </is>
      </c>
      <c r="B5" s="5" t="inlineStr">
        <is>
          <t>GSTIN, place of supply</t>
        </is>
      </c>
      <c r="C5" s="5" t="inlineStr">
        <is>
          <t>GST treatment and place of supply on the contact</t>
        </is>
      </c>
      <c r="D5" s="5" t="inlineStr">
        <is>
          <t>Decides CGST+SGST vs IGST</t>
        </is>
      </c>
    </row>
    <row r="6" ht="34" customHeight="1">
      <c r="A6" s="5" t="inlineStr">
        <is>
          <t>Booking ID</t>
        </is>
      </c>
      <c r="B6" s="5" t="inlineStr">
        <is>
          <t>Reference number</t>
        </is>
      </c>
      <c r="C6" s="5" t="inlineStr">
        <is>
          <t>Reference# on estimate, invoice and payment</t>
        </is>
      </c>
      <c r="D6" s="5" t="inlineStr">
        <is>
          <t>Lets you match any rupee to a booking</t>
        </is>
      </c>
    </row>
    <row r="7" ht="34" customHeight="1">
      <c r="A7" s="5" t="inlineStr">
        <is>
          <t>Event date, shift, hall</t>
        </is>
      </c>
      <c r="B7" s="5" t="inlineStr">
        <is>
          <t>Custom fields or invoice description</t>
        </is>
      </c>
      <c r="C7" s="5" t="inlineStr">
        <is>
          <t>Custom fields, or type into the description if your plan lacks them</t>
        </is>
      </c>
      <c r="D7" s="5" t="inlineStr">
        <is>
          <t>The accountant needs the event date for time of supply</t>
        </is>
      </c>
    </row>
    <row r="8" ht="34" customHeight="1">
      <c r="A8" s="5" t="inlineStr">
        <is>
          <t>Package lines (hall, food, extras)</t>
        </is>
      </c>
      <c r="B8" s="5" t="inlineStr">
        <is>
          <t>Item lines with SAC and rate</t>
        </is>
      </c>
      <c r="C8" s="5" t="inlineStr">
        <is>
          <t>Items with tax rate per line (sheet 1)</t>
        </is>
      </c>
      <c r="D8" s="5" t="inlineStr">
        <is>
          <t>One invoice, different rates per line</t>
        </is>
      </c>
    </row>
    <row r="9" ht="34" customHeight="1">
      <c r="A9" s="5" t="inlineStr">
        <is>
          <t>Guest count and plate rate</t>
        </is>
      </c>
      <c r="B9" s="5" t="inlineStr">
        <is>
          <t>Quantity × rate</t>
        </is>
      </c>
      <c r="C9" s="5" t="inlineStr">
        <is>
          <t>Quantity and rate on the item line</t>
        </is>
      </c>
      <c r="D9" s="5" t="inlineStr">
        <is>
          <t>Change guests, change the invoice, not a new one</t>
        </is>
      </c>
    </row>
    <row r="10" ht="34" customHeight="1">
      <c r="A10" s="5" t="inlineStr">
        <is>
          <t>Advance / token received</t>
        </is>
      </c>
      <c r="B10" s="5" t="inlineStr">
        <is>
          <t>Customer advance</t>
        </is>
      </c>
      <c r="C10" s="5" t="inlineStr">
        <is>
          <t>Payments received, recorded as a customer advance</t>
        </is>
      </c>
      <c r="D10" s="5" t="inlineStr">
        <is>
          <t>Adjusted against the final invoice</t>
        </is>
      </c>
    </row>
    <row r="11" ht="34" customHeight="1">
      <c r="A11" s="5" t="inlineStr">
        <is>
          <t>Balance received on the day</t>
        </is>
      </c>
      <c r="B11" s="5" t="inlineStr">
        <is>
          <t>Payment against invoice</t>
        </is>
      </c>
      <c r="C11" s="5" t="inlineStr">
        <is>
          <t>Payment received applied to the invoice</t>
        </is>
      </c>
      <c r="D11" s="5" t="inlineStr">
        <is>
          <t>Closes the invoice</t>
        </is>
      </c>
    </row>
    <row r="12" ht="34" customHeight="1">
      <c r="A12" s="5" t="inlineStr">
        <is>
          <t>Refund on cancellation</t>
        </is>
      </c>
      <c r="B12" s="5" t="inlineStr">
        <is>
          <t>Credit note or refund</t>
        </is>
      </c>
      <c r="C12" s="5" t="inlineStr">
        <is>
          <t>Credit note / refund</t>
        </is>
      </c>
      <c r="D12" s="5" t="inlineStr">
        <is>
          <t>Needs its own document and the right GST treatment</t>
        </is>
      </c>
    </row>
    <row r="13" ht="34" customHeight="1">
      <c r="A13" s="5" t="inlineStr">
        <is>
          <t>Vendor payouts (decor, DJ, tent)</t>
        </is>
      </c>
      <c r="B13" s="5" t="inlineStr">
        <is>
          <t>Bills</t>
        </is>
      </c>
      <c r="C13" s="5" t="inlineStr">
        <is>
          <t>Bills / vendor payments</t>
        </is>
      </c>
      <c r="D13" s="5" t="inlineStr">
        <is>
          <t>Shows event profit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2" customWidth="1" min="1" max="1"/>
    <col width="20" customWidth="1" min="2" max="2"/>
    <col width="62" customWidth="1" min="3" max="3"/>
  </cols>
  <sheetData>
    <row r="1" ht="30" customHeight="1">
      <c r="A1" s="3" t="inlineStr">
        <is>
          <t>WORKED EXAMPLE: PACKAGE BOOKING WITH TWO ADVANCES</t>
        </is>
      </c>
    </row>
    <row r="3">
      <c r="A3" s="8" t="inlineStr">
        <is>
          <t>Package taxable value (hall + food, ₹)</t>
        </is>
      </c>
      <c r="B3" s="9" t="n">
        <v>600000</v>
      </c>
    </row>
    <row r="4">
      <c r="A4" s="8" t="inlineStr">
        <is>
          <t>GST rate on the package</t>
        </is>
      </c>
      <c r="B4" s="10" t="n">
        <v>0.05</v>
      </c>
    </row>
    <row r="5">
      <c r="A5" s="8" t="inlineStr">
        <is>
          <t>Advance 1 received (₹, GST-inclusive)</t>
        </is>
      </c>
      <c r="B5" s="9" t="n">
        <v>100000</v>
      </c>
      <c r="C5" s="11" t="inlineStr">
        <is>
          <t>Assumption: advances are quoted GST-inclusive. Change the sheet if your contract says otherwise.</t>
        </is>
      </c>
    </row>
    <row r="6">
      <c r="A6" s="8" t="inlineStr">
        <is>
          <t>Advance 2 received (₹, GST-inclusive)</t>
        </is>
      </c>
      <c r="B6" s="9" t="n">
        <v>150000</v>
      </c>
    </row>
    <row r="8">
      <c r="A8" s="8" t="inlineStr">
        <is>
          <t>GST on the final invoice (₹)</t>
        </is>
      </c>
      <c r="B8" s="12">
        <f>B3*B4</f>
        <v/>
      </c>
    </row>
    <row r="9">
      <c r="A9" s="8" t="inlineStr">
        <is>
          <t>Invoice total (₹)</t>
        </is>
      </c>
      <c r="B9" s="12">
        <f>B3+B8</f>
        <v/>
      </c>
    </row>
    <row r="10">
      <c r="A10" s="8" t="inlineStr">
        <is>
          <t>GST already inside advance 1 (₹)</t>
        </is>
      </c>
      <c r="B10" s="12">
        <f>B5*B4/(1+B4)</f>
        <v/>
      </c>
    </row>
    <row r="11">
      <c r="A11" s="8" t="inlineStr">
        <is>
          <t>GST already inside advance 2 (₹)</t>
        </is>
      </c>
      <c r="B11" s="12">
        <f>B6*B4/(1+B4)</f>
        <v/>
      </c>
    </row>
    <row r="12">
      <c r="A12" s="8" t="inlineStr">
        <is>
          <t>GST still to be charged on the final invoice (₹)</t>
        </is>
      </c>
      <c r="B12" s="12">
        <f>B8-B10-B11</f>
        <v/>
      </c>
      <c r="C12" s="11" t="inlineStr">
        <is>
          <t>Time-of-supply rules for advances on services are for your CA. This shows the arithmetic, not advice.</t>
        </is>
      </c>
    </row>
    <row r="13">
      <c r="A13" s="8" t="inlineStr">
        <is>
          <t>Balance the client pays (₹)</t>
        </is>
      </c>
      <c r="B13" s="12">
        <f>B9-B5-B6</f>
        <v/>
      </c>
    </row>
    <row r="14">
      <c r="A14" s="8" t="inlineStr">
        <is>
          <t>Check: advances + balance minus invoice total (must be 0)</t>
        </is>
      </c>
      <c r="B14" s="12">
        <f>B5+B6+B13-B9</f>
        <v/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50" customWidth="1" min="5" max="5"/>
  </cols>
  <sheetData>
    <row r="1" ht="30" customHeight="1">
      <c r="A1" s="3" t="inlineStr">
        <is>
          <t>ZOHO BOOKS INDIA PLANS (₹ per organisation per month, before GST)</t>
        </is>
      </c>
    </row>
    <row r="3" ht="30" customHeight="1">
      <c r="A3" s="4" t="inlineStr">
        <is>
          <t>Plan</t>
        </is>
      </c>
      <c r="B3" s="4" t="inlineStr">
        <is>
          <t>Annual billing</t>
        </is>
      </c>
      <c r="C3" s="4" t="inlineStr">
        <is>
          <t>Monthly billing</t>
        </is>
      </c>
      <c r="D3" s="4" t="inlineStr">
        <is>
          <t>Users included</t>
        </is>
      </c>
      <c r="E3" s="4" t="inlineStr">
        <is>
          <t>Note</t>
        </is>
      </c>
    </row>
    <row r="4">
      <c r="A4" s="13" t="inlineStr">
        <is>
          <t>Free</t>
        </is>
      </c>
      <c r="B4" s="14" t="n">
        <v>0</v>
      </c>
      <c r="C4" s="14" t="n">
        <v>0</v>
      </c>
      <c r="D4" s="13" t="inlineStr">
        <is>
          <t>1 + accountant</t>
        </is>
      </c>
      <c r="E4" s="13" t="inlineStr">
        <is>
          <t>Free forever plan for micro businesses. Check the revenue cap on the live page.</t>
        </is>
      </c>
    </row>
    <row r="5">
      <c r="A5" s="13" t="inlineStr">
        <is>
          <t>Standard</t>
        </is>
      </c>
      <c r="B5" s="14" t="n">
        <v>749</v>
      </c>
      <c r="C5" s="14" t="n">
        <v>899</v>
      </c>
      <c r="D5" s="13" t="n">
        <v>3</v>
      </c>
      <c r="E5" s="13" t="inlineStr"/>
    </row>
    <row r="6">
      <c r="A6" s="13" t="inlineStr">
        <is>
          <t>Professional</t>
        </is>
      </c>
      <c r="B6" s="14" t="n">
        <v>1499</v>
      </c>
      <c r="C6" s="14" t="n">
        <v>1799</v>
      </c>
      <c r="D6" s="13" t="n">
        <v>5</v>
      </c>
      <c r="E6" s="13" t="inlineStr"/>
    </row>
    <row r="7">
      <c r="A7" s="13" t="inlineStr">
        <is>
          <t>Premium</t>
        </is>
      </c>
      <c r="B7" s="14" t="n">
        <v>2999</v>
      </c>
      <c r="C7" s="14" t="n">
        <v>3599</v>
      </c>
      <c r="D7" s="13" t="n">
        <v>10</v>
      </c>
      <c r="E7" s="13" t="inlineStr"/>
    </row>
    <row r="8">
      <c r="A8" s="13" t="inlineStr">
        <is>
          <t>Elite</t>
        </is>
      </c>
      <c r="B8" s="14" t="n">
        <v>4999</v>
      </c>
      <c r="C8" s="14" t="n">
        <v>5999</v>
      </c>
      <c r="D8" s="13" t="n">
        <v>15</v>
      </c>
      <c r="E8" s="13" t="inlineStr"/>
    </row>
    <row r="9">
      <c r="A9" s="13" t="inlineStr">
        <is>
          <t>Ultimate</t>
        </is>
      </c>
      <c r="B9" s="14" t="n">
        <v>7999</v>
      </c>
      <c r="C9" s="14" t="n">
        <v>9599</v>
      </c>
      <c r="D9" s="13" t="n">
        <v>25</v>
      </c>
      <c r="E9" s="13" t="inlineStr"/>
    </row>
    <row r="10">
      <c r="A10" s="11" t="inlineStr">
        <is>
          <t>Source: zoho.com/in/books/pricing, seen September 2026. Plan limits (invoices, features) differ: read the live page before choosing.</t>
        </is>
      </c>
    </row>
    <row r="12">
      <c r="A12" s="8" t="inlineStr">
        <is>
          <t>Your plan</t>
        </is>
      </c>
      <c r="B12" s="15" t="inlineStr">
        <is>
          <t>Professional</t>
        </is>
      </c>
    </row>
    <row r="13">
      <c r="A13" s="8" t="inlineStr">
        <is>
          <t>Billing</t>
        </is>
      </c>
      <c r="B13" s="15" t="inlineStr">
        <is>
          <t>Annual</t>
        </is>
      </c>
    </row>
    <row r="14">
      <c r="A14" s="8" t="inlineStr">
        <is>
          <t>Booking / operations tool cost per month (₹)</t>
        </is>
      </c>
      <c r="B14" s="9" t="n">
        <v>0</v>
      </c>
      <c r="C14" s="11" t="inlineStr">
        <is>
          <t>Spreadsheet = 0. Type a quote if you use booking software.</t>
        </is>
      </c>
    </row>
    <row r="15">
      <c r="A15" s="8" t="inlineStr">
        <is>
          <t>Venura Pro per hall per month, billed monthly (₹)</t>
        </is>
      </c>
      <c r="B15" s="9" t="n">
        <v>999</v>
      </c>
      <c r="C15" s="11" t="inlineStr">
        <is>
          <t>Venura Pro: ₹999 per hall per month. Enterprise is priced by quote.</t>
        </is>
      </c>
    </row>
    <row r="16">
      <c r="A16" s="8" t="inlineStr">
        <is>
          <t>Venura Pro per hall per month, billed yearly (₹)</t>
        </is>
      </c>
      <c r="B16" s="9" t="n">
        <v>750</v>
      </c>
      <c r="C16" s="11" t="inlineStr">
        <is>
          <t>₹750 per hall per month, ₹9,000 per hall per year.</t>
        </is>
      </c>
    </row>
    <row r="17">
      <c r="A17" s="8" t="inlineStr">
        <is>
          <t>Venura billing (Monthly/Yearly)</t>
        </is>
      </c>
      <c r="B17" s="15" t="inlineStr">
        <is>
          <t>Monthly</t>
        </is>
      </c>
    </row>
    <row r="18">
      <c r="A18" s="8" t="inlineStr">
        <is>
          <t>Number of halls</t>
        </is>
      </c>
      <c r="B18" s="16" t="n">
        <v>1</v>
      </c>
    </row>
    <row r="19">
      <c r="A19" s="8" t="inlineStr">
        <is>
          <t>GST on software</t>
        </is>
      </c>
      <c r="B19" s="10" t="n">
        <v>0.18</v>
      </c>
    </row>
    <row r="20">
      <c r="A20" s="8" t="inlineStr">
        <is>
          <t>Claimable as input credit? (Yes/No)</t>
        </is>
      </c>
      <c r="B20" s="15" t="inlineStr">
        <is>
          <t>Yes</t>
        </is>
      </c>
    </row>
    <row r="22" ht="30" customHeight="1">
      <c r="A22" s="4" t="inlineStr">
        <is>
          <t>Set-up</t>
        </is>
      </c>
      <c r="B22" s="4" t="inlineStr">
        <is>
          <t>Per month (₹)</t>
        </is>
      </c>
      <c r="C22" s="4" t="inlineStr">
        <is>
          <t>Per year (₹)</t>
        </is>
      </c>
      <c r="D22" s="4" t="inlineStr">
        <is>
          <t>Real cost incl. GST (₹/yr)</t>
        </is>
      </c>
      <c r="E22" s="4" t="inlineStr">
        <is>
          <t>Reading</t>
        </is>
      </c>
    </row>
    <row r="23">
      <c r="A23" s="8" t="inlineStr">
        <is>
          <t>Zoho Books alone</t>
        </is>
      </c>
      <c r="B23" s="17">
        <f>IF(B13="Annual",VLOOKUP(B12,A4:C9,2,FALSE),VLOOKUP(B12,A4:C9,3,FALSE))</f>
        <v/>
      </c>
      <c r="C23" s="17">
        <f>B23*12</f>
        <v/>
      </c>
      <c r="D23" s="17">
        <f>IF($B$20="Yes",C23,C23*(1+$B$19))</f>
        <v/>
      </c>
      <c r="E23" s="11" t="inlineStr">
        <is>
          <t>Accounting and invoicing; the booking calendar stays in a sheet or diary</t>
        </is>
      </c>
    </row>
    <row r="24">
      <c r="A24" s="8" t="inlineStr">
        <is>
          <t>Zoho Books + your booking tool</t>
        </is>
      </c>
      <c r="B24" s="17">
        <f>B23+B14</f>
        <v/>
      </c>
      <c r="C24" s="17">
        <f>B24*12</f>
        <v/>
      </c>
      <c r="D24" s="17">
        <f>IF($B$20="Yes",C24,C24*(1+$B$19))</f>
        <v/>
      </c>
      <c r="E24" s="11" t="inlineStr">
        <is>
          <t>Cost of the two together</t>
        </is>
      </c>
    </row>
    <row r="25">
      <c r="A25" s="8" t="inlineStr">
        <is>
          <t>Venura Pro alone</t>
        </is>
      </c>
      <c r="B25" s="17">
        <f>IF(B17="Yearly",B16,B15)*B18</f>
        <v/>
      </c>
      <c r="C25" s="17">
        <f>B25*12</f>
        <v/>
      </c>
      <c r="D25" s="17">
        <f>IF($B$20="Yes",C25,C25*(1+$B$19))</f>
        <v/>
      </c>
      <c r="E25" s="11" t="inlineStr">
        <is>
          <t>Only valid if its billing and Tally export satisfy your CA</t>
        </is>
      </c>
    </row>
    <row r="26">
      <c r="A26" s="8" t="inlineStr">
        <is>
          <t>Venura Pro + Zoho Books</t>
        </is>
      </c>
      <c r="B26" s="17">
        <f>B23+B25</f>
        <v/>
      </c>
      <c r="C26" s="17">
        <f>B26*12</f>
        <v/>
      </c>
      <c r="D26" s="17">
        <f>IF($B$20="Yes",C26,C26*(1+$B$19))</f>
        <v/>
      </c>
      <c r="E26" s="11" t="inlineStr">
        <is>
          <t>Operations in one, full accounting in the other</t>
        </is>
      </c>
    </row>
  </sheetData>
  <mergeCells count="1">
    <mergeCell ref="A1:E1"/>
  </mergeCells>
  <dataValidations count="4">
    <dataValidation sqref="B12" showDropDown="0" showInputMessage="0" showErrorMessage="0" allowBlank="0" type="list">
      <formula1>=$A$4:$A$9</formula1>
    </dataValidation>
    <dataValidation sqref="B13" showDropDown="0" showInputMessage="0" showErrorMessage="0" allowBlank="0" type="list">
      <formula1>"Annual,Monthly"</formula1>
    </dataValidation>
    <dataValidation sqref="B17" showDropDown="0" showInputMessage="0" showErrorMessage="0" allowBlank="0" type="list">
      <formula1>"Monthly,Yearly"</formula1>
    </dataValidation>
    <dataValidation sqref="B20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2026-09-24T19:35:15Z</dcterms:created>
  <dcterms:modified xmlns:dcterms="http://purl.org/dc/terms/" xmlns:xsi="http://www.w3.org/2001/XMLSchema-instance" xsi:type="dcterms:W3CDTF">2026-09-24T19:35:15Z</dcterms:modified>
</cp:coreProperties>
</file>